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8000" windowHeight="16000" firstSheet="0" activeTab="0"/>
  </bookViews>
  <sheets>
    <sheet sheetId="1" name="About this template" state="visible" r:id="rId4"/>
    <sheet sheetId="2" name="Roadmap" state="visible" r:id="rId5"/>
  </sheets>
  <definedNames>
    <definedName name="_xlnm.Print_Titles" localSheetId="1">'Roadmap'!$4:$4</definedName>
  </definedNames>
  <calcPr calcId="171027" fullCalcOnLoad="1"/>
</workbook>
</file>

<file path=xl/sharedStrings.xml><?xml version="1.0" encoding="utf-8"?>
<sst xmlns="http://schemas.openxmlformats.org/spreadsheetml/2006/main" count="413" uniqueCount="267">
  <si>
    <t>PCI DSS compliance roadmap</t>
  </si>
  <si>
    <r>
      <rPr>
        <b/>
        <color rgb="FFE02840"/>
        <sz val="11"/>
        <rFont val="Calibri"/>
      </rPr>
      <t xml:space="preserve">Free template  </t>
    </r>
    <r>
      <rPr>
        <color rgb="FF5B6670"/>
        <sz val="11"/>
        <rFont val="Calibri"/>
      </rPr>
      <t>from Sovereign Secure Ltd, a PCI SSC-approved Qualified Security Assessor (QSA) company</t>
    </r>
  </si>
  <si>
    <t>About this template</t>
  </si>
  <si>
    <t>What it is</t>
  </si>
  <si>
    <t>A working plan for PCI DSS compliance in five phases: scoping, gap analysis, remediation, assessment and maintenance. It holds 49 tasks taken from our PCI DSS compliance roadmap guide, each with the requirement it supports, the output an assessor will ask to see and a typical owner.</t>
  </si>
  <si>
    <t>Version</t>
  </si>
  <si>
    <t>October 2026, based on PCI DSS v4.0.1. The requirements that v4.0 future-dated became mandatory on 31 March 2025, so they are included as baseline tasks.</t>
  </si>
  <si>
    <t>Who it is for</t>
  </si>
  <si>
    <t>Merchants and service providers planning a first Report on Compliance (ROC) or Self-Assessment Questionnaire (SAQ), or tidying up a programme before their next assessment. A merchant on a short SAQ will mark many rows "Not applicable".</t>
  </si>
  <si>
    <t>Licence</t>
  </si>
  <si>
    <t>Free to use and adapt within your organisation.</t>
  </si>
  <si>
    <t>Guide</t>
  </si>
  <si>
    <t>sovereignsecure.co.uk: PCI DSS compliance roadmap</t>
  </si>
  <si>
    <t>How to use it</t>
  </si>
  <si>
    <t>1. Scope first</t>
  </si>
  <si>
    <t>Work through phase 1 before anything else. Every later cost depends on the size of your cardholder data environment.</t>
  </si>
  <si>
    <t>2. Name owners</t>
  </si>
  <si>
    <t>Replace "Typical owner" with a named person in "Owner (name)". Every task needs one owner, even when several teams help.</t>
  </si>
  <si>
    <t>3. Set dates</t>
  </si>
  <si>
    <t>Enter a start date and a deadline for each task. Leave contingency before the assessment date: late scans or a missing provider AOC can delay sign-off by weeks.</t>
  </si>
  <si>
    <t>4. Track status</t>
  </si>
  <si>
    <t>Choose a status from the dropdown. A deadline turns red once it has passed and the task is not Done or Not applicable.</t>
  </si>
  <si>
    <t>5. Keep the evidence</t>
  </si>
  <si>
    <t>Use "Output or evidence" as your checklist for the evidence library, labelled by requirement.</t>
  </si>
  <si>
    <t>6. Add your own rows</t>
  </si>
  <si>
    <t>Insert new rows inside the table so the dropdowns and date formats carry over.</t>
  </si>
  <si>
    <t>Progress by phase</t>
  </si>
  <si>
    <t>Phase</t>
  </si>
  <si>
    <t>Tasks</t>
  </si>
  <si>
    <t>Done</t>
  </si>
  <si>
    <t>Overdue</t>
  </si>
  <si>
    <t>1. Scoping</t>
  </si>
  <si>
    <t>2. Gap analysis</t>
  </si>
  <si>
    <t>3. Remediation</t>
  </si>
  <si>
    <t>4. Assessment</t>
  </si>
  <si>
    <t>5. Maintenance</t>
  </si>
  <si>
    <t>All phases</t>
  </si>
  <si>
    <t>Important</t>
  </si>
  <si>
    <t>Not the standard</t>
  </si>
  <si>
    <t>Requirement numbers are given for reference only. The official PCI DSS v4.0.1 text, with its testing procedures, is free from the PCI SSC document library.</t>
  </si>
  <si>
    <t>Official text</t>
  </si>
  <si>
    <t>www.pcisecuritystandards.org/document_library/</t>
  </si>
  <si>
    <t>Your assessor decides</t>
  </si>
  <si>
    <t>This roadmap is general guidance. Your acquirer decides your validation route, and your QSA, or your acquirer if you complete an SAQ, decides what evidence your assessment needs.</t>
  </si>
  <si>
    <t>No card data</t>
  </si>
  <si>
    <t>Never put card data in this workbook or in your evidence. Mask PANs in screenshots and exports.</t>
  </si>
  <si>
    <t>Get help</t>
  </si>
  <si>
    <t>Contact us</t>
  </si>
  <si>
    <t>sovereignsecure.co.uk/contact-us/</t>
  </si>
  <si>
    <t>Phone</t>
  </si>
  <si>
    <t>+44 161 523 5276</t>
  </si>
  <si>
    <t>Email</t>
  </si>
  <si>
    <t>contactus@sovereignsecure.co.uk</t>
  </si>
  <si>
    <t>How we can help</t>
  </si>
  <si>
    <t>Sovereign Secure Ltd is a PCI SSC-approved QSA company. Our PCI DSS consultancy team can build and run the roadmap with you, and our QSAs can carry out the formal assessment when you are ready, within PCI SSC independence rules.</t>
  </si>
  <si>
    <t>Sovereign Secure Ltd (Sovereign Secure Limited), company number 08334453. 16 Whalley Road, Accrington, Lancashire, BB5 1AA. sovereignsecure.co.uk</t>
  </si>
  <si>
    <t>PCI DSS compliance roadmap: five phases, tasks, owners and deadlines</t>
  </si>
  <si>
    <r>
      <rPr>
        <b/>
        <color rgb="FFE02840"/>
        <sz val="10"/>
        <rFont val="Calibri"/>
      </rPr>
      <t xml:space="preserve">Free template  </t>
    </r>
    <r>
      <rPr>
        <color rgb="FF5B6670"/>
        <sz val="10"/>
        <rFont val="Calibri"/>
      </rPr>
      <t>from Sovereign Secure Ltd  |  sovereignsecure.co.uk  |  +44 161 523 5276  |  Version October 2026  |  PCI DSS v4.0.1</t>
    </r>
  </si>
  <si>
    <t>Each task from our PCI DSS compliance roadmap guide, in order, with the PCI DSS v4.0.1 requirement it supports and the output your assessor will expect. Add a named owner, start date and deadline for each row. A deadline turns red once it has passed and the task is not Done. Mark tasks outside your scope "Not applicable" rather than deleting them.</t>
  </si>
  <si>
    <t>ID</t>
  </si>
  <si>
    <t>Task</t>
  </si>
  <si>
    <t>PCI DSS ref.</t>
  </si>
  <si>
    <t>Output or evidence</t>
  </si>
  <si>
    <t>Typical owner</t>
  </si>
  <si>
    <t>Owner (name)</t>
  </si>
  <si>
    <t>Start</t>
  </si>
  <si>
    <t>Deadline</t>
  </si>
  <si>
    <t>Status</t>
  </si>
  <si>
    <t>Notes</t>
  </si>
  <si>
    <t>P1-01</t>
  </si>
  <si>
    <t>List every payment channel: website, payment pages, phone, call recordings, email, terminals, mail</t>
  </si>
  <si>
    <t>12.5.2</t>
  </si>
  <si>
    <t>Payment channel list</t>
  </si>
  <si>
    <t>Programme lead</t>
  </si>
  <si>
    <t>Not started</t>
  </si>
  <si>
    <t>P1-02</t>
  </si>
  <si>
    <t>Draw the current network diagram</t>
  </si>
  <si>
    <t>1.2.3</t>
  </si>
  <si>
    <t>Network diagram</t>
  </si>
  <si>
    <t>IT or security lead</t>
  </si>
  <si>
    <t>P1-03</t>
  </si>
  <si>
    <t>Draw data flow diagrams for every card data flow</t>
  </si>
  <si>
    <t>1.2.4</t>
  </si>
  <si>
    <t>Data flow diagrams</t>
  </si>
  <si>
    <t>P1-04</t>
  </si>
  <si>
    <t>Inventory the in-scope system components, including connected-to systems</t>
  </si>
  <si>
    <t>12.5.1</t>
  </si>
  <si>
    <t>System inventory</t>
  </si>
  <si>
    <t>P1-05</t>
  </si>
  <si>
    <t>List third-party service providers and what each does for you</t>
  </si>
  <si>
    <t>12.8.1</t>
  </si>
  <si>
    <t>Service provider list</t>
  </si>
  <si>
    <t>Procurement or programme lead</t>
  </si>
  <si>
    <t>P1-06</t>
  </si>
  <si>
    <t>Search for stray card data in file shares, email, logs, tickets and backups</t>
  </si>
  <si>
    <t>3.2.1, 12.5.2</t>
  </si>
  <si>
    <t>Card data discovery results</t>
  </si>
  <si>
    <t>P1-07</t>
  </si>
  <si>
    <t>Decide whether to use segmentation to reduce scope</t>
  </si>
  <si>
    <t>12.5.2, 11.4.5</t>
  </si>
  <si>
    <t>Scope decision record</t>
  </si>
  <si>
    <t>P1-08</t>
  </si>
  <si>
    <t>Document and confirm the scope</t>
  </si>
  <si>
    <t>Scope confirmation record</t>
  </si>
  <si>
    <t>P2-01</t>
  </si>
  <si>
    <t>Confirm your merchant or service provider level and validation route (SAQ or ROC) with your acquirer</t>
  </si>
  <si>
    <t>-</t>
  </si>
  <si>
    <t>Acquirer's confirmation</t>
  </si>
  <si>
    <t>Finance or payments lead</t>
  </si>
  <si>
    <t>P2-02</t>
  </si>
  <si>
    <t>If self-assessing, choose the SAQ whose eligibility criteria you fully meet</t>
  </si>
  <si>
    <t>SAQ eligibility record</t>
  </si>
  <si>
    <t>Compliance lead</t>
  </si>
  <si>
    <t>P2-03</t>
  </si>
  <si>
    <t>Compare current controls with every applicable requirement</t>
  </si>
  <si>
    <t>All applicable</t>
  </si>
  <si>
    <t>Gap register</t>
  </si>
  <si>
    <t>Programme lead, often with a consultant</t>
  </si>
  <si>
    <t>P2-04</t>
  </si>
  <si>
    <t>Record the owner, effort and cost of each gap</t>
  </si>
  <si>
    <t>Costed gap register</t>
  </si>
  <si>
    <t>P2-05</t>
  </si>
  <si>
    <t>Present the costed plan and timeline to the board for sign-off</t>
  </si>
  <si>
    <t>Approved plan and budget</t>
  </si>
  <si>
    <t>Executive sponsor</t>
  </si>
  <si>
    <t>P3-01</t>
  </si>
  <si>
    <t>Reduce scope first: tokenisation, validated P2PE or outsourced payment pages</t>
  </si>
  <si>
    <t>Updated scope and diagrams</t>
  </si>
  <si>
    <t>P3-02</t>
  </si>
  <si>
    <t>Replace or isolate unsupported software</t>
  </si>
  <si>
    <t>6.3.3, 12.3.4</t>
  </si>
  <si>
    <t>Upgrade records</t>
  </si>
  <si>
    <t>IT lead</t>
  </si>
  <si>
    <t>P3-03</t>
  </si>
  <si>
    <t>MFA for all non-console access into the CDE</t>
  </si>
  <si>
    <t>8.4.2</t>
  </si>
  <si>
    <t>MFA configuration evidence</t>
  </si>
  <si>
    <t>P3-04</t>
  </si>
  <si>
    <t>Fix weak segmentation between the CDE and other networks</t>
  </si>
  <si>
    <t>Requirement 1</t>
  </si>
  <si>
    <t>Network security control rules and diagrams</t>
  </si>
  <si>
    <t>Network lead</t>
  </si>
  <si>
    <t>P3-05</t>
  </si>
  <si>
    <t>Remove stored card numbers you do not need, and render the rest unreadable</t>
  </si>
  <si>
    <t>3.2.1, 3.5.1</t>
  </si>
  <si>
    <t>Retention and encryption evidence</t>
  </si>
  <si>
    <t>P3-06</t>
  </si>
  <si>
    <t>Passwords of at least 12 characters (or 8 where a system cannot support 12)</t>
  </si>
  <si>
    <t>8.3.6</t>
  </si>
  <si>
    <t>Password configuration</t>
  </si>
  <si>
    <t>P3-07</t>
  </si>
  <si>
    <t>Authenticated internal vulnerability scanning</t>
  </si>
  <si>
    <t>11.3.1.2</t>
  </si>
  <si>
    <t>Scanning credentials and scan reports</t>
  </si>
  <si>
    <t>P3-08</t>
  </si>
  <si>
    <t>Automated mechanisms for audit log review</t>
  </si>
  <si>
    <t>10.4.1.1</t>
  </si>
  <si>
    <t>Log review tooling and records</t>
  </si>
  <si>
    <t>P3-09</t>
  </si>
  <si>
    <t>Anti-phishing mechanisms</t>
  </si>
  <si>
    <t>5.4.1</t>
  </si>
  <si>
    <t>Email security configuration</t>
  </si>
  <si>
    <t>P3-10</t>
  </si>
  <si>
    <t>Awareness training that covers phishing and social engineering</t>
  </si>
  <si>
    <t>12.6.3.1</t>
  </si>
  <si>
    <t>Training content and records</t>
  </si>
  <si>
    <t>HR or compliance lead</t>
  </si>
  <si>
    <t>P3-11</t>
  </si>
  <si>
    <t>Payment page script inventory, authorisation and integrity (e-commerce)</t>
  </si>
  <si>
    <t>6.4.3</t>
  </si>
  <si>
    <t>Script inventory with justifications</t>
  </si>
  <si>
    <t>Web or development lead</t>
  </si>
  <si>
    <t>P3-12</t>
  </si>
  <si>
    <t>Change and tamper detection on payment pages (e-commerce)</t>
  </si>
  <si>
    <t>11.6.1</t>
  </si>
  <si>
    <t>Detection mechanism and alert records</t>
  </si>
  <si>
    <t>P3-13</t>
  </si>
  <si>
    <t>Targeted risk analysis for every requirement where you set the frequency</t>
  </si>
  <si>
    <t>12.3.1</t>
  </si>
  <si>
    <t>Targeted risk analyses</t>
  </si>
  <si>
    <t>P3-14</t>
  </si>
  <si>
    <t>Policies, procedures and documented roles for each requirement</t>
  </si>
  <si>
    <t>x.1.1, x.1.2</t>
  </si>
  <si>
    <t>Approved policies and role assignments</t>
  </si>
  <si>
    <t>P3-15</t>
  </si>
  <si>
    <t>Service provider agreements, responsibility matrix and current AOCs</t>
  </si>
  <si>
    <t>12.8.2, 12.8.4, 12.8.5</t>
  </si>
  <si>
    <t>Responsibility matrix and provider AOCs</t>
  </si>
  <si>
    <t>P3-16</t>
  </si>
  <si>
    <t>Build the evidence library, labelling each item with its requirement</t>
  </si>
  <si>
    <t>Evidence library</t>
  </si>
  <si>
    <t>P4-01</t>
  </si>
  <si>
    <t>Book your QSA, or set the SAQ submission date with your acquirer</t>
  </si>
  <si>
    <t>Confirmed assessment dates</t>
  </si>
  <si>
    <t>P4-02</t>
  </si>
  <si>
    <t>Quarterly internal vulnerability scans for the period</t>
  </si>
  <si>
    <t>11.3.1</t>
  </si>
  <si>
    <t>Four quarters of scan reports</t>
  </si>
  <si>
    <t>P4-03</t>
  </si>
  <si>
    <t>Quarterly external ASV scans by a PCI SSC Approved Scanning Vendor</t>
  </si>
  <si>
    <t>11.3.2</t>
  </si>
  <si>
    <t>Passing ASV scan reports</t>
  </si>
  <si>
    <t>P4-04</t>
  </si>
  <si>
    <t>Internal and external penetration tests</t>
  </si>
  <si>
    <t>11.4.2, 11.4.3</t>
  </si>
  <si>
    <t>Penetration test reports</t>
  </si>
  <si>
    <t>P4-05</t>
  </si>
  <si>
    <t>Segmentation testing, if you rely on segmentation</t>
  </si>
  <si>
    <t>11.4.5, 11.4.6</t>
  </si>
  <si>
    <t>Segmentation test report</t>
  </si>
  <si>
    <t>P4-06</t>
  </si>
  <si>
    <t>Fix and retest or rescan anything found</t>
  </si>
  <si>
    <t>11.3, 11.4.4</t>
  </si>
  <si>
    <t>Retest and rescan evidence</t>
  </si>
  <si>
    <t>Control owners</t>
  </si>
  <si>
    <t>P4-07</t>
  </si>
  <si>
    <t>Readiness review a few weeks before fieldwork</t>
  </si>
  <si>
    <t>List of missing evidence</t>
  </si>
  <si>
    <t>P4-08</t>
  </si>
  <si>
    <t>Fieldwork: interviews, system sampling and evidence review (ROC)</t>
  </si>
  <si>
    <t>Answers to the assessor's requests</t>
  </si>
  <si>
    <t>P4-09</t>
  </si>
  <si>
    <t>Receive the ROC and AOC, or sign the SAQ and AOC, and submit to your acquirer</t>
  </si>
  <si>
    <t>ROC or SAQ, and AOC</t>
  </si>
  <si>
    <t>Executive officer</t>
  </si>
  <si>
    <t>P5-01</t>
  </si>
  <si>
    <t>Monitor logs and alert on failures of critical security controls (continuous)</t>
  </si>
  <si>
    <t>10.7.2</t>
  </si>
  <si>
    <t>Alert and response records</t>
  </si>
  <si>
    <t>P5-02</t>
  </si>
  <si>
    <t>Quarterly internal and external vulnerability scans</t>
  </si>
  <si>
    <t>11.3.1, 11.3.2</t>
  </si>
  <si>
    <t>Scan reports each quarter</t>
  </si>
  <si>
    <t>P5-03</t>
  </si>
  <si>
    <t>Six-monthly review of network security control rules</t>
  </si>
  <si>
    <t>1.2.7</t>
  </si>
  <si>
    <t>Rule review records</t>
  </si>
  <si>
    <t>P5-04</t>
  </si>
  <si>
    <t>Six-monthly user access review</t>
  </si>
  <si>
    <t>7.2.4</t>
  </si>
  <si>
    <t>Access review records</t>
  </si>
  <si>
    <t>P5-05</t>
  </si>
  <si>
    <t>Annual penetration testing, and after significant change</t>
  </si>
  <si>
    <t>11.4</t>
  </si>
  <si>
    <t>P5-06</t>
  </si>
  <si>
    <t>Annual security awareness training and policy acknowledgement</t>
  </si>
  <si>
    <t>12.6.3</t>
  </si>
  <si>
    <t>Training and acknowledgement records</t>
  </si>
  <si>
    <t>P5-07</t>
  </si>
  <si>
    <t>Confirm scope at least every 12 months, and after significant change</t>
  </si>
  <si>
    <t>P5-08</t>
  </si>
  <si>
    <t>Review each targeted risk analysis at least every 12 months</t>
  </si>
  <si>
    <t>Reviewed analyses</t>
  </si>
  <si>
    <t>P5-09</t>
  </si>
  <si>
    <t>Test the incident response plan at least every 12 months</t>
  </si>
  <si>
    <t>12.10.2</t>
  </si>
  <si>
    <t>Exercise record and actions</t>
  </si>
  <si>
    <t>Security lead</t>
  </si>
  <si>
    <t>P5-10</t>
  </si>
  <si>
    <t>Check every service provider's PCI DSS status at least every 12 months</t>
  </si>
  <si>
    <t>12.8.4</t>
  </si>
  <si>
    <t>Current provider AOCs</t>
  </si>
  <si>
    <t>P5-11</t>
  </si>
  <si>
    <t>After any significant change: re-scope, rescan, retest and confirm requirements are in place</t>
  </si>
  <si>
    <t>6.5.2, 12.5.2</t>
  </si>
  <si>
    <t>Change records and test evidence</t>
  </si>
  <si>
    <t>Change owner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</si>
</sst>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color theme="1"/>
      <family val="2"/>
      <scheme val="minor"/>
      <sz val="11"/>
      <name val="Calibri"/>
    </font>
    <font>
      <b/>
      <color rgb="FF102838"/>
      <sz val="20"/>
      <name val="Calibri"/>
    </font>
    <font>
      <b/>
      <color rgb="FFFFFFFF"/>
      <sz val="11"/>
      <name val="Calibri"/>
    </font>
    <font>
      <b/>
      <color rgb="FF102838"/>
      <sz val="10"/>
      <name val="Calibri"/>
    </font>
    <font>
      <color rgb="FF1F2A33"/>
      <sz val="10"/>
      <name val="Calibri"/>
    </font>
    <font>
      <b/>
      <color rgb="FFE02840"/>
      <sz val="10"/>
      <name val="Calibri"/>
    </font>
    <font>
      <b/>
      <color rgb="FF1F2A33"/>
      <sz val="10"/>
      <name val="Calibri"/>
    </font>
    <font>
      <u/>
      <color rgb="FF102838"/>
      <sz val="10"/>
      <name val="Calibri"/>
    </font>
    <font>
      <color rgb="FF5B6670"/>
      <sz val="9"/>
      <name val="Calibri"/>
    </font>
    <font>
      <b/>
      <color rgb="FF102838"/>
      <sz val="16"/>
      <name val="Calibri"/>
    </font>
    <font>
      <i/>
      <color rgb="FF5B6670"/>
      <sz val="10"/>
      <name val="Calibri"/>
    </font>
    <font>
      <b/>
      <color rgb="FFFFFFFF"/>
      <sz val="10"/>
      <name val="Calibri"/>
    </font>
  </fonts>
  <fills count="4">
    <fill>
      <patternFill patternType="none"/>
    </fill>
    <fill>
      <patternFill patternType="gray125"/>
    </fill>
    <fill>
      <patternFill patternType="solid">
        <fgColor rgb="FF102838"/>
      </patternFill>
    </fill>
    <fill>
      <patternFill patternType="solid">
        <fgColor rgb="FFF4F3EF"/>
      </patternFill>
    </fill>
  </fills>
  <borders count="6">
    <border>
      <left/>
      <right/>
      <top/>
      <bottom/>
      <diagonal/>
    </border>
    <border>
      <left/>
      <right/>
      <top/>
      <bottom style="medium">
        <color rgb="FFE02840"/>
      </bottom>
      <diagonal/>
    </border>
    <border>
      <left/>
      <right/>
      <top/>
      <bottom style="thin">
        <color rgb="FFD9D6CC"/>
      </bottom>
      <diagonal/>
    </border>
    <border>
      <left/>
      <right/>
      <top/>
      <bottom style="thin">
        <color rgb="FF102838"/>
      </bottom>
      <diagonal/>
    </border>
    <border>
      <left style="thin">
        <color rgb="FF102838"/>
      </left>
      <right style="thin">
        <color rgb="FF102838"/>
      </right>
      <top style="thin">
        <color rgb="FF102838"/>
      </top>
      <bottom style="thin">
        <color rgb="FF102838"/>
      </bottom>
      <diagonal/>
    </border>
    <border>
      <left style="thin">
        <color rgb="FFD9D6CC"/>
      </left>
      <right style="thin">
        <color rgb="FFD9D6CC"/>
      </right>
      <top style="thin">
        <color rgb="FFD9D6CC"/>
      </top>
      <bottom style="thin">
        <color rgb="FFD9D6CC"/>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0" fillId="0" borderId="1" xfId="0" applyBorder="1" applyAlignment="1">
      <alignment vertical="center"/>
    </xf>
    <xf numFmtId="0" fontId="0" fillId="0" borderId="1" xfId="0" applyBorder="1"/>
    <xf numFmtId="0" fontId="2" fillId="2" borderId="0" xfId="0" applyFont="1" applyFill="1" applyAlignment="1">
      <alignment vertical="center" indent="1"/>
    </xf>
    <xf numFmtId="0" fontId="3" fillId="0" borderId="2" xfId="0" applyFont="1" applyBorder="1" applyAlignment="1">
      <alignment vertical="top" wrapText="1" indent="1"/>
    </xf>
    <xf numFmtId="0" fontId="4" fillId="0" borderId="2" xfId="0" applyFont="1" applyBorder="1" applyAlignment="1">
      <alignment vertical="top" wrapText="1"/>
    </xf>
    <xf numFmtId="0" fontId="5" fillId="3" borderId="2" xfId="0" applyFont="1" applyFill="1" applyBorder="1" applyAlignment="1">
      <alignment vertical="top" wrapText="1" indent="1"/>
    </xf>
    <xf numFmtId="0" fontId="4" fillId="3" borderId="2" xfId="0" applyFont="1" applyFill="1" applyBorder="1" applyAlignment="1">
      <alignment vertical="top" wrapText="1"/>
    </xf>
    <xf numFmtId="0" fontId="6" fillId="3" borderId="2" xfId="0" applyFont="1" applyFill="1" applyBorder="1" applyAlignment="1">
      <alignment vertical="top" wrapText="1"/>
    </xf>
    <xf numFmtId="0" fontId="7" fillId="0" borderId="2" xfId="0" applyFont="1" applyBorder="1" applyAlignment="1">
      <alignment vertical="top" wrapText="1"/>
    </xf>
    <xf numFmtId="0" fontId="3" fillId="3" borderId="2" xfId="0" applyFont="1" applyFill="1" applyBorder="1" applyAlignment="1">
      <alignment vertical="top" wrapText="1" indent="1"/>
    </xf>
    <xf numFmtId="0" fontId="3" fillId="3" borderId="3" xfId="0" applyFont="1" applyFill="1" applyBorder="1" applyAlignment="1">
      <alignment horizontal="left" vertical="center" wrapText="1" indent="1"/>
    </xf>
    <xf numFmtId="0" fontId="3" fillId="3" borderId="3" xfId="0" applyFont="1" applyFill="1" applyBorder="1" applyAlignment="1">
      <alignment horizontal="center" vertical="center" wrapText="1"/>
    </xf>
    <xf numFmtId="0" fontId="4" fillId="0" borderId="2" xfId="0" applyFont="1" applyBorder="1" applyAlignment="1">
      <alignment horizontal="left" vertical="center" indent="1"/>
    </xf>
    <xf numFmtId="1" fontId="4" fillId="0" borderId="2" xfId="0" applyNumberFormat="1" applyFont="1" applyBorder="1" applyAlignment="1">
      <alignment horizontal="center" vertical="center"/>
    </xf>
    <xf numFmtId="0" fontId="3" fillId="0" borderId="2" xfId="0" applyFont="1" applyBorder="1" applyAlignment="1">
      <alignment horizontal="left" vertical="center" indent="1"/>
    </xf>
    <xf numFmtId="1" fontId="3" fillId="0" borderId="2" xfId="0" applyNumberFormat="1" applyFont="1" applyBorder="1" applyAlignment="1">
      <alignment horizontal="center" vertical="center"/>
    </xf>
    <xf numFmtId="0" fontId="5" fillId="0" borderId="2" xfId="0" applyFont="1" applyBorder="1" applyAlignment="1">
      <alignment vertical="top" wrapText="1" indent="1"/>
    </xf>
    <xf numFmtId="0" fontId="7" fillId="3" borderId="2" xfId="0" applyFont="1" applyFill="1" applyBorder="1" applyAlignment="1">
      <alignment vertical="top" wrapText="1"/>
    </xf>
    <xf numFmtId="0" fontId="8" fillId="0" borderId="0" xfId="0" applyFont="1" applyAlignment="1">
      <alignment vertical="top" wrapText="1"/>
    </xf>
    <xf numFmtId="164" fontId="0" fillId="0" borderId="0" xfId="0" applyNumberFormat="1"/>
    <xf numFmtId="0" fontId="9" fillId="0" borderId="0" xfId="0" applyFont="1" applyAlignment="1">
      <alignment vertical="center"/>
    </xf>
    <xf numFmtId="164" fontId="0" fillId="0" borderId="1" xfId="0" applyNumberFormat="1" applyBorder="1"/>
    <xf numFmtId="164" fontId="10" fillId="0" borderId="0" xfId="0" applyNumberFormat="1" applyFont="1" applyAlignment="1">
      <alignment vertical="center" wrapText="1"/>
    </xf>
    <xf numFmtId="0" fontId="11" fillId="2" borderId="4" xfId="0" applyFont="1" applyFill="1" applyBorder="1" applyAlignment="1">
      <alignment horizontal="left" vertical="center" wrapText="1"/>
    </xf>
    <xf numFmtId="164" fontId="11" fillId="2" borderId="4" xfId="0" applyNumberFormat="1" applyFont="1" applyFill="1" applyBorder="1" applyAlignment="1">
      <alignment horizontal="left" vertical="center" wrapText="1"/>
    </xf>
    <xf numFmtId="0" fontId="3" fillId="0" borderId="5" xfId="0" applyFont="1" applyBorder="1" applyAlignment="1">
      <alignment horizontal="center" vertical="top" wrapText="1"/>
    </xf>
    <xf numFmtId="0" fontId="4" fillId="0" borderId="5" xfId="0" applyFont="1" applyBorder="1" applyAlignment="1">
      <alignment horizontal="left" vertical="top" wrapText="1"/>
    </xf>
    <xf numFmtId="164" fontId="4" fillId="0" borderId="5" xfId="0" applyNumberFormat="1" applyFont="1" applyBorder="1" applyAlignment="1">
      <alignment horizontal="left" vertical="top" wrapText="1"/>
    </xf>
    <xf numFmtId="0" fontId="3" fillId="3" borderId="5" xfId="0" applyFont="1" applyFill="1" applyBorder="1" applyAlignment="1">
      <alignment horizontal="center" vertical="top" wrapText="1"/>
    </xf>
    <xf numFmtId="0" fontId="4" fillId="3" borderId="5" xfId="0" applyFont="1" applyFill="1" applyBorder="1" applyAlignment="1">
      <alignment horizontal="left" vertical="top" wrapText="1"/>
    </xf>
    <xf numFmtId="164" fontId="4" fillId="3" borderId="5" xfId="0" applyNumberFormat="1" applyFont="1" applyFill="1" applyBorder="1" applyAlignment="1">
      <alignment horizontal="left" vertical="top" wrapText="1"/>
    </xf>
  </cellXfs>
  <cellStyles count="1">
    <cellStyle name="Normal" xfId="0" builtinId="0"/>
  </cellStyles>
  <dxfs count="3">
    <dxf>
      <font>
        <b/>
        <color rgb="FF9C1027"/>
      </font>
      <fill>
        <patternFill patternType="solid">
          <bgColor rgb="FFFBE3E6"/>
        </patternFill>
      </fill>
    </dxf>
    <dxf>
      <font>
        <b/>
        <color rgb="FF1B6B3A"/>
      </font>
    </dxf>
    <dxf>
      <font>
        <b/>
        <color rgb="FF9C102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1</xdr:col>
      <xdr:colOff>0</xdr:colOff>
      <xdr:row>0</xdr:row>
      <xdr:rowOff>72000</xdr:rowOff>
    </xdr:from>
    <xdr:ext cx="1733550" cy="4572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overeignsecure.co.uk/a-strategic-pci-dss-compliance-roadmap-template-for-2026/" TargetMode="External"/><Relationship Id="rId2" Type="http://schemas.openxmlformats.org/officeDocument/2006/relationships/hyperlink" Target="https://www.pcisecuritystandards.org/document_library/" TargetMode="External"/><Relationship Id="rId3" Type="http://schemas.openxmlformats.org/officeDocument/2006/relationships/hyperlink" Target="https://sovereignsecure.co.uk/contact-us/" TargetMode="External"/><Relationship Id="rId4" Type="http://schemas.openxmlformats.org/officeDocument/2006/relationships/hyperlink" Target="mailto:contactus@sovereignsecure.co.uk"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2840"/>
    <pageSetUpPr fitToPage="1"/>
  </sheetPr>
  <dimension ref="B1:E41"/>
  <sheetViews>
    <sheetView workbookViewId="0" showGridLines="0">
      <selection activeCell="B1" sqref="B1"/>
    </sheetView>
  </sheetViews>
  <sheetFormatPr defaultRowHeight="15" outlineLevelRow="0" outlineLevelCol="0" x14ac:dyDescent="55"/>
  <cols>
    <col min="1" max="1" width="2" customWidth="1"/>
    <col min="2" max="2" width="26" customWidth="1"/>
    <col min="3" max="4" width="18" customWidth="1"/>
    <col min="5" max="5" width="62" customWidth="1"/>
  </cols>
  <sheetData>
    <row r="1" ht="48" customHeight="1" x14ac:dyDescent="0.25"/>
    <row r="2" ht="34" customHeight="1" spans="2:2" x14ac:dyDescent="0.25">
      <c r="B2" s="1" t="s">
        <v>0</v>
      </c>
    </row>
    <row r="3" ht="22" customHeight="1" spans="2:5" x14ac:dyDescent="0.25">
      <c r="B3" s="2" t="s">
        <v>1</v>
      </c>
      <c r="C3" s="3"/>
      <c r="D3" s="3"/>
      <c r="E3" s="3"/>
    </row>
    <row r="4" ht="8" customHeight="1" x14ac:dyDescent="0.25"/>
    <row r="5" ht="22" customHeight="1" spans="2:5" x14ac:dyDescent="0.25">
      <c r="B5" s="4" t="s">
        <v>2</v>
      </c>
      <c r="C5" s="4"/>
      <c r="D5" s="4"/>
      <c r="E5" s="4"/>
    </row>
    <row r="6" ht="45" customHeight="1" spans="2:5" x14ac:dyDescent="0.25">
      <c r="B6" s="5" t="s">
        <v>3</v>
      </c>
      <c r="C6" s="6" t="s">
        <v>4</v>
      </c>
      <c r="D6" s="6"/>
      <c r="E6" s="6"/>
    </row>
    <row r="7" ht="32" customHeight="1" spans="2:5" x14ac:dyDescent="0.25">
      <c r="B7" s="7" t="s">
        <v>5</v>
      </c>
      <c r="C7" s="8" t="s">
        <v>6</v>
      </c>
      <c r="D7" s="8"/>
      <c r="E7" s="8"/>
    </row>
    <row r="8" ht="45" customHeight="1" spans="2:5" x14ac:dyDescent="0.25">
      <c r="B8" s="5" t="s">
        <v>7</v>
      </c>
      <c r="C8" s="6" t="s">
        <v>8</v>
      </c>
      <c r="D8" s="6"/>
      <c r="E8" s="6"/>
    </row>
    <row r="9" ht="20" customHeight="1" spans="2:5" x14ac:dyDescent="0.25">
      <c r="B9" s="7" t="s">
        <v>9</v>
      </c>
      <c r="C9" s="9" t="s">
        <v>10</v>
      </c>
      <c r="D9" s="9"/>
      <c r="E9" s="9"/>
    </row>
    <row r="10" ht="20" customHeight="1" spans="2:5" x14ac:dyDescent="0.25">
      <c r="B10" s="5" t="s">
        <v>11</v>
      </c>
      <c r="C10" s="10" t="s">
        <v>12</v>
      </c>
      <c r="D10" s="10"/>
      <c r="E10" s="10"/>
    </row>
    <row r="11" ht="10" customHeight="1" x14ac:dyDescent="0.25"/>
    <row r="12" ht="22" customHeight="1" spans="2:5" x14ac:dyDescent="0.25">
      <c r="B12" s="4" t="s">
        <v>13</v>
      </c>
      <c r="C12" s="4"/>
      <c r="D12" s="4"/>
      <c r="E12" s="4"/>
    </row>
    <row r="13" ht="32" customHeight="1" spans="2:5" x14ac:dyDescent="0.25">
      <c r="B13" s="5" t="s">
        <v>14</v>
      </c>
      <c r="C13" s="6" t="s">
        <v>15</v>
      </c>
      <c r="D13" s="6"/>
      <c r="E13" s="6"/>
    </row>
    <row r="14" ht="32" customHeight="1" spans="2:5" x14ac:dyDescent="0.25">
      <c r="B14" s="11" t="s">
        <v>16</v>
      </c>
      <c r="C14" s="8" t="s">
        <v>17</v>
      </c>
      <c r="D14" s="8"/>
      <c r="E14" s="8"/>
    </row>
    <row r="15" ht="32" customHeight="1" spans="2:5" x14ac:dyDescent="0.25">
      <c r="B15" s="5" t="s">
        <v>18</v>
      </c>
      <c r="C15" s="6" t="s">
        <v>19</v>
      </c>
      <c r="D15" s="6"/>
      <c r="E15" s="6"/>
    </row>
    <row r="16" ht="32" customHeight="1" spans="2:5" x14ac:dyDescent="0.25">
      <c r="B16" s="11" t="s">
        <v>20</v>
      </c>
      <c r="C16" s="8" t="s">
        <v>21</v>
      </c>
      <c r="D16" s="8"/>
      <c r="E16" s="8"/>
    </row>
    <row r="17" ht="20" customHeight="1" spans="2:5" x14ac:dyDescent="0.25">
      <c r="B17" s="5" t="s">
        <v>22</v>
      </c>
      <c r="C17" s="6" t="s">
        <v>23</v>
      </c>
      <c r="D17" s="6"/>
      <c r="E17" s="6"/>
    </row>
    <row r="18" ht="20" customHeight="1" spans="2:5" x14ac:dyDescent="0.25">
      <c r="B18" s="11" t="s">
        <v>24</v>
      </c>
      <c r="C18" s="8" t="s">
        <v>25</v>
      </c>
      <c r="D18" s="8"/>
      <c r="E18" s="8"/>
    </row>
    <row r="19" ht="10" customHeight="1" x14ac:dyDescent="0.25"/>
    <row r="20" ht="22" customHeight="1" spans="2:5" x14ac:dyDescent="0.25">
      <c r="B20" s="4" t="s">
        <v>26</v>
      </c>
      <c r="C20" s="4"/>
      <c r="D20" s="4"/>
      <c r="E20" s="4"/>
    </row>
    <row r="21" ht="20" customHeight="1" spans="2:5" x14ac:dyDescent="0.25">
      <c r="B21" s="12" t="s">
        <v>27</v>
      </c>
      <c r="C21" s="13" t="s">
        <v>28</v>
      </c>
      <c r="D21" s="13" t="s">
        <v>29</v>
      </c>
      <c r="E21" s="13" t="s">
        <v>30</v>
      </c>
    </row>
    <row r="22" ht="18" customHeight="1" spans="2:5" x14ac:dyDescent="0.25">
      <c r="B22" s="14" t="s">
        <v>31</v>
      </c>
      <c r="C22" s="15">
        <f>COUNTIF('Roadmap'!$B$5:$B$300,$B22)</f>
        <v>8</v>
      </c>
      <c r="D22" s="15">
        <f>COUNTIFS('Roadmap'!$B$5:$B$300,$B22,'Roadmap'!$J$5:$J$300,"Done")</f>
        <v>0</v>
      </c>
      <c r="E22" s="15">
        <f>COUNTIFS('Roadmap'!$B$5:$B$300,$B22,'Roadmap'!$I$5:$I$300,"&lt;"&amp;TODAY(),'Roadmap'!$J$5:$J$300,"&lt;&gt;Done",'Roadmap'!$J$5:$J$300,"&lt;&gt;Not applicable")</f>
        <v>0</v>
      </c>
    </row>
    <row r="23" ht="18" customHeight="1" spans="2:5" x14ac:dyDescent="0.25">
      <c r="B23" s="14" t="s">
        <v>32</v>
      </c>
      <c r="C23" s="15">
        <f>COUNTIF('Roadmap'!$B$5:$B$300,$B23)</f>
        <v>5</v>
      </c>
      <c r="D23" s="15">
        <f>COUNTIFS('Roadmap'!$B$5:$B$300,$B23,'Roadmap'!$J$5:$J$300,"Done")</f>
        <v>0</v>
      </c>
      <c r="E23" s="15">
        <f>COUNTIFS('Roadmap'!$B$5:$B$300,$B23,'Roadmap'!$I$5:$I$300,"&lt;"&amp;TODAY(),'Roadmap'!$J$5:$J$300,"&lt;&gt;Done",'Roadmap'!$J$5:$J$300,"&lt;&gt;Not applicable")</f>
        <v>0</v>
      </c>
    </row>
    <row r="24" ht="18" customHeight="1" spans="2:5" x14ac:dyDescent="0.25">
      <c r="B24" s="14" t="s">
        <v>33</v>
      </c>
      <c r="C24" s="15">
        <f>COUNTIF('Roadmap'!$B$5:$B$300,$B24)</f>
        <v>16</v>
      </c>
      <c r="D24" s="15">
        <f>COUNTIFS('Roadmap'!$B$5:$B$300,$B24,'Roadmap'!$J$5:$J$300,"Done")</f>
        <v>0</v>
      </c>
      <c r="E24" s="15">
        <f>COUNTIFS('Roadmap'!$B$5:$B$300,$B24,'Roadmap'!$I$5:$I$300,"&lt;"&amp;TODAY(),'Roadmap'!$J$5:$J$300,"&lt;&gt;Done",'Roadmap'!$J$5:$J$300,"&lt;&gt;Not applicable")</f>
        <v>0</v>
      </c>
    </row>
    <row r="25" ht="18" customHeight="1" spans="2:5" x14ac:dyDescent="0.25">
      <c r="B25" s="14" t="s">
        <v>34</v>
      </c>
      <c r="C25" s="15">
        <f>COUNTIF('Roadmap'!$B$5:$B$300,$B25)</f>
        <v>9</v>
      </c>
      <c r="D25" s="15">
        <f>COUNTIFS('Roadmap'!$B$5:$B$300,$B25,'Roadmap'!$J$5:$J$300,"Done")</f>
        <v>0</v>
      </c>
      <c r="E25" s="15">
        <f>COUNTIFS('Roadmap'!$B$5:$B$300,$B25,'Roadmap'!$I$5:$I$300,"&lt;"&amp;TODAY(),'Roadmap'!$J$5:$J$300,"&lt;&gt;Done",'Roadmap'!$J$5:$J$300,"&lt;&gt;Not applicable")</f>
        <v>0</v>
      </c>
    </row>
    <row r="26" ht="18" customHeight="1" spans="2:5" x14ac:dyDescent="0.25">
      <c r="B26" s="14" t="s">
        <v>35</v>
      </c>
      <c r="C26" s="15">
        <f>COUNTIF('Roadmap'!$B$5:$B$300,$B26)</f>
        <v>11</v>
      </c>
      <c r="D26" s="15">
        <f>COUNTIFS('Roadmap'!$B$5:$B$300,$B26,'Roadmap'!$J$5:$J$300,"Done")</f>
        <v>0</v>
      </c>
      <c r="E26" s="15">
        <f>COUNTIFS('Roadmap'!$B$5:$B$300,$B26,'Roadmap'!$I$5:$I$300,"&lt;"&amp;TODAY(),'Roadmap'!$J$5:$J$300,"&lt;&gt;Done",'Roadmap'!$J$5:$J$300,"&lt;&gt;Not applicable")</f>
        <v>0</v>
      </c>
    </row>
    <row r="27" ht="18" customHeight="1" spans="2:5" x14ac:dyDescent="0.25">
      <c r="B27" s="16" t="s">
        <v>36</v>
      </c>
      <c r="C27" s="17">
        <f>COUNTA('Roadmap'!$C$5:$C$300)</f>
        <v>49</v>
      </c>
      <c r="D27" s="17">
        <f>COUNTIF('Roadmap'!$J$5:$J$300,"Done")</f>
        <v>0</v>
      </c>
      <c r="E27" s="17">
        <f>COUNTIFS('Roadmap'!$I$5:$I$300,"&lt;"&amp;TODAY(),'Roadmap'!$J$5:$J$300,"&lt;&gt;Done",'Roadmap'!$J$5:$J$300,"&lt;&gt;Not applicable")</f>
        <v>0</v>
      </c>
    </row>
    <row r="28" ht="10" customHeight="1" x14ac:dyDescent="0.25"/>
    <row r="29" ht="22" customHeight="1" spans="2:5" x14ac:dyDescent="0.25">
      <c r="B29" s="4" t="s">
        <v>37</v>
      </c>
      <c r="C29" s="4"/>
      <c r="D29" s="4"/>
      <c r="E29" s="4"/>
    </row>
    <row r="30" ht="32" customHeight="1" spans="2:5" x14ac:dyDescent="0.25">
      <c r="B30" s="18" t="s">
        <v>38</v>
      </c>
      <c r="C30" s="6" t="s">
        <v>39</v>
      </c>
      <c r="D30" s="6"/>
      <c r="E30" s="6"/>
    </row>
    <row r="31" ht="20" customHeight="1" spans="2:5" x14ac:dyDescent="0.25">
      <c r="B31" s="11" t="s">
        <v>40</v>
      </c>
      <c r="C31" s="19" t="s">
        <v>41</v>
      </c>
      <c r="D31" s="19"/>
      <c r="E31" s="19"/>
    </row>
    <row r="32" ht="32" customHeight="1" spans="2:5" x14ac:dyDescent="0.25">
      <c r="B32" s="5" t="s">
        <v>42</v>
      </c>
      <c r="C32" s="6" t="s">
        <v>43</v>
      </c>
      <c r="D32" s="6"/>
      <c r="E32" s="6"/>
    </row>
    <row r="33" ht="20" customHeight="1" spans="2:5" x14ac:dyDescent="0.25">
      <c r="B33" s="11" t="s">
        <v>44</v>
      </c>
      <c r="C33" s="8" t="s">
        <v>45</v>
      </c>
      <c r="D33" s="8"/>
      <c r="E33" s="8"/>
    </row>
    <row r="34" ht="10" customHeight="1" x14ac:dyDescent="0.25"/>
    <row r="35" ht="22" customHeight="1" spans="2:5" x14ac:dyDescent="0.25">
      <c r="B35" s="4" t="s">
        <v>46</v>
      </c>
      <c r="C35" s="4"/>
      <c r="D35" s="4"/>
      <c r="E35" s="4"/>
    </row>
    <row r="36" ht="20" customHeight="1" spans="2:5" x14ac:dyDescent="0.25">
      <c r="B36" s="5" t="s">
        <v>47</v>
      </c>
      <c r="C36" s="10" t="s">
        <v>48</v>
      </c>
      <c r="D36" s="10"/>
      <c r="E36" s="10"/>
    </row>
    <row r="37" ht="20" customHeight="1" spans="2:5" x14ac:dyDescent="0.25">
      <c r="B37" s="11" t="s">
        <v>49</v>
      </c>
      <c r="C37" s="9" t="s">
        <v>50</v>
      </c>
      <c r="D37" s="9"/>
      <c r="E37" s="9"/>
    </row>
    <row r="38" ht="20" customHeight="1" spans="2:5" x14ac:dyDescent="0.25">
      <c r="B38" s="5" t="s">
        <v>51</v>
      </c>
      <c r="C38" s="10" t="s">
        <v>52</v>
      </c>
      <c r="D38" s="10"/>
      <c r="E38" s="10"/>
    </row>
    <row r="39" ht="45" customHeight="1" spans="2:5" x14ac:dyDescent="0.25">
      <c r="B39" s="11" t="s">
        <v>53</v>
      </c>
      <c r="C39" s="8" t="s">
        <v>54</v>
      </c>
      <c r="D39" s="8"/>
      <c r="E39" s="8"/>
    </row>
    <row r="40" ht="10" customHeight="1" x14ac:dyDescent="0.25"/>
    <row r="41" ht="19" customHeight="1" spans="2:5" x14ac:dyDescent="0.25">
      <c r="B41" s="20" t="s">
        <v>55</v>
      </c>
      <c r="C41" s="20"/>
      <c r="D41" s="20"/>
      <c r="E41" s="20"/>
    </row>
  </sheetData>
  <mergeCells count="25">
    <mergeCell ref="B5:E5"/>
    <mergeCell ref="C6:E6"/>
    <mergeCell ref="C7:E7"/>
    <mergeCell ref="C8:E8"/>
    <mergeCell ref="C9:E9"/>
    <mergeCell ref="C10:E10"/>
    <mergeCell ref="B12:E12"/>
    <mergeCell ref="C13:E13"/>
    <mergeCell ref="C14:E14"/>
    <mergeCell ref="C15:E15"/>
    <mergeCell ref="C16:E16"/>
    <mergeCell ref="C17:E17"/>
    <mergeCell ref="C18:E18"/>
    <mergeCell ref="B20:E20"/>
    <mergeCell ref="B29:E29"/>
    <mergeCell ref="C30:E30"/>
    <mergeCell ref="C31:E31"/>
    <mergeCell ref="C32:E32"/>
    <mergeCell ref="C33:E33"/>
    <mergeCell ref="B35:E35"/>
    <mergeCell ref="C36:E36"/>
    <mergeCell ref="C37:E37"/>
    <mergeCell ref="C38:E38"/>
    <mergeCell ref="C39:E39"/>
    <mergeCell ref="B41:E41"/>
  </mergeCells>
  <hyperlinks>
    <hyperlink ref="C10" r:id="rId1"/>
    <hyperlink ref="C31" r:id="rId2"/>
    <hyperlink ref="C36" r:id="rId3"/>
    <hyperlink ref="C38" r:id="rId4"/>
  </hyperlinks>
  <printOptions horizontalCentered="1"/>
  <pageMargins left="0.4" right="0.4" top="0.6" bottom="0.6" header="0.25" footer="0.25"/>
  <pageSetup paperSize="9" orientation="landscape" horizontalDpi="4294967295" verticalDpi="4294967295" scale="100" fitToWidth="1" fitToHeight="0"/>
  <headerFooter>
    <oddHeader>&amp;R&amp;8PCI DSS compliance roadmap, version October 2026</oddHeader>
    <oddFooter>&amp;L&amp;8Sovereign Secure Ltd  |  sovereignsecure.co.uk  |  +44 161 523 5276&amp;R&amp;8&amp;A  |  Page &amp;P of &amp;N</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K53"/>
  <sheetViews>
    <sheetView workbookViewId="0" showGridLines="0">
      <pane ySplit="4" topLeftCell="A5" activePane="bottomLeft" state="frozen"/>
      <selection pane="bottomLeft" activeCell="A5" sqref="A5"/>
    </sheetView>
  </sheetViews>
  <sheetFormatPr defaultRowHeight="15" outlineLevelRow="0" outlineLevelCol="0" x14ac:dyDescent="55"/>
  <cols>
    <col min="1" max="1" width="8" customWidth="1"/>
    <col min="2" max="2" width="15" customWidth="1"/>
    <col min="3" max="3" width="46" customWidth="1"/>
    <col min="4" max="4" width="14" customWidth="1"/>
    <col min="5" max="5" width="28" customWidth="1"/>
    <col min="6" max="6" width="18" customWidth="1"/>
    <col min="7" max="7" width="16" customWidth="1"/>
    <col min="8" max="9" width="12" style="21" customWidth="1"/>
    <col min="10" max="10" width="13" customWidth="1"/>
    <col min="11" max="11" width="30" customWidth="1"/>
  </cols>
  <sheetData>
    <row r="1" ht="28" customHeight="1" spans="1:9" x14ac:dyDescent="0.25">
      <c r="A1" s="22" t="s">
        <v>56</v>
      </c>
      <c r="H1" s="21"/>
      <c r="I1" s="21"/>
    </row>
    <row r="2" ht="20" customHeight="1" spans="1:11" x14ac:dyDescent="0.25">
      <c r="A2" s="2" t="s">
        <v>57</v>
      </c>
      <c r="B2" s="3"/>
      <c r="C2" s="3"/>
      <c r="D2" s="3"/>
      <c r="E2" s="3"/>
      <c r="F2" s="3"/>
      <c r="G2" s="3"/>
      <c r="H2" s="23"/>
      <c r="I2" s="23"/>
      <c r="J2" s="3"/>
      <c r="K2" s="3"/>
    </row>
    <row r="3" ht="32" customHeight="1" spans="1:11" x14ac:dyDescent="0.25">
      <c r="A3" s="24" t="s">
        <v>58</v>
      </c>
      <c r="B3" s="24"/>
      <c r="C3" s="24"/>
      <c r="D3" s="24"/>
      <c r="E3" s="24"/>
      <c r="F3" s="24"/>
      <c r="G3" s="24"/>
      <c r="H3" s="24"/>
      <c r="I3" s="24"/>
      <c r="J3" s="24"/>
      <c r="K3" s="24"/>
    </row>
    <row r="4" ht="30" customHeight="1" spans="1:11" x14ac:dyDescent="0.25">
      <c r="A4" s="25" t="s">
        <v>59</v>
      </c>
      <c r="B4" s="25" t="s">
        <v>27</v>
      </c>
      <c r="C4" s="25" t="s">
        <v>60</v>
      </c>
      <c r="D4" s="25" t="s">
        <v>61</v>
      </c>
      <c r="E4" s="25" t="s">
        <v>62</v>
      </c>
      <c r="F4" s="25" t="s">
        <v>63</v>
      </c>
      <c r="G4" s="25" t="s">
        <v>64</v>
      </c>
      <c r="H4" s="26" t="s">
        <v>65</v>
      </c>
      <c r="I4" s="26" t="s">
        <v>66</v>
      </c>
      <c r="J4" s="25" t="s">
        <v>67</v>
      </c>
      <c r="K4" s="25" t="s">
        <v>68</v>
      </c>
    </row>
    <row r="5" ht="45" customHeight="1" spans="1:11" x14ac:dyDescent="0.25">
      <c r="A5" s="27" t="s">
        <v>69</v>
      </c>
      <c r="B5" s="28" t="s">
        <v>31</v>
      </c>
      <c r="C5" s="28" t="s">
        <v>70</v>
      </c>
      <c r="D5" s="28" t="s">
        <v>71</v>
      </c>
      <c r="E5" s="28" t="s">
        <v>72</v>
      </c>
      <c r="F5" s="28" t="s">
        <v>73</v>
      </c>
      <c r="G5" s="28"/>
      <c r="H5" s="29"/>
      <c r="I5" s="29"/>
      <c r="J5" s="28" t="s">
        <v>74</v>
      </c>
      <c r="K5" s="28"/>
    </row>
    <row r="6" ht="32" customHeight="1" spans="1:11" x14ac:dyDescent="0.25">
      <c r="A6" s="27" t="s">
        <v>75</v>
      </c>
      <c r="B6" s="28" t="s">
        <v>31</v>
      </c>
      <c r="C6" s="28" t="s">
        <v>76</v>
      </c>
      <c r="D6" s="28" t="s">
        <v>77</v>
      </c>
      <c r="E6" s="28" t="s">
        <v>78</v>
      </c>
      <c r="F6" s="28" t="s">
        <v>79</v>
      </c>
      <c r="G6" s="28"/>
      <c r="H6" s="29"/>
      <c r="I6" s="29"/>
      <c r="J6" s="28" t="s">
        <v>74</v>
      </c>
      <c r="K6" s="28"/>
    </row>
    <row r="7" ht="32" customHeight="1" spans="1:11" x14ac:dyDescent="0.25">
      <c r="A7" s="27" t="s">
        <v>80</v>
      </c>
      <c r="B7" s="28" t="s">
        <v>31</v>
      </c>
      <c r="C7" s="28" t="s">
        <v>81</v>
      </c>
      <c r="D7" s="28" t="s">
        <v>82</v>
      </c>
      <c r="E7" s="28" t="s">
        <v>83</v>
      </c>
      <c r="F7" s="28" t="s">
        <v>79</v>
      </c>
      <c r="G7" s="28"/>
      <c r="H7" s="29"/>
      <c r="I7" s="29"/>
      <c r="J7" s="28" t="s">
        <v>74</v>
      </c>
      <c r="K7" s="28"/>
    </row>
    <row r="8" ht="32" customHeight="1" spans="1:11" x14ac:dyDescent="0.25">
      <c r="A8" s="27" t="s">
        <v>84</v>
      </c>
      <c r="B8" s="28" t="s">
        <v>31</v>
      </c>
      <c r="C8" s="28" t="s">
        <v>85</v>
      </c>
      <c r="D8" s="28" t="s">
        <v>86</v>
      </c>
      <c r="E8" s="28" t="s">
        <v>87</v>
      </c>
      <c r="F8" s="28" t="s">
        <v>79</v>
      </c>
      <c r="G8" s="28"/>
      <c r="H8" s="29"/>
      <c r="I8" s="29"/>
      <c r="J8" s="28" t="s">
        <v>74</v>
      </c>
      <c r="K8" s="28"/>
    </row>
    <row r="9" ht="32" customHeight="1" spans="1:11" x14ac:dyDescent="0.25">
      <c r="A9" s="27" t="s">
        <v>88</v>
      </c>
      <c r="B9" s="28" t="s">
        <v>31</v>
      </c>
      <c r="C9" s="28" t="s">
        <v>89</v>
      </c>
      <c r="D9" s="28" t="s">
        <v>90</v>
      </c>
      <c r="E9" s="28" t="s">
        <v>91</v>
      </c>
      <c r="F9" s="28" t="s">
        <v>92</v>
      </c>
      <c r="G9" s="28"/>
      <c r="H9" s="29"/>
      <c r="I9" s="29"/>
      <c r="J9" s="28" t="s">
        <v>74</v>
      </c>
      <c r="K9" s="28"/>
    </row>
    <row r="10" ht="32" customHeight="1" spans="1:11" x14ac:dyDescent="0.25">
      <c r="A10" s="27" t="s">
        <v>93</v>
      </c>
      <c r="B10" s="28" t="s">
        <v>31</v>
      </c>
      <c r="C10" s="28" t="s">
        <v>94</v>
      </c>
      <c r="D10" s="28" t="s">
        <v>95</v>
      </c>
      <c r="E10" s="28" t="s">
        <v>96</v>
      </c>
      <c r="F10" s="28" t="s">
        <v>79</v>
      </c>
      <c r="G10" s="28"/>
      <c r="H10" s="29"/>
      <c r="I10" s="29"/>
      <c r="J10" s="28" t="s">
        <v>74</v>
      </c>
      <c r="K10" s="28"/>
    </row>
    <row r="11" ht="32" customHeight="1" spans="1:11" x14ac:dyDescent="0.25">
      <c r="A11" s="27" t="s">
        <v>97</v>
      </c>
      <c r="B11" s="28" t="s">
        <v>31</v>
      </c>
      <c r="C11" s="28" t="s">
        <v>98</v>
      </c>
      <c r="D11" s="28" t="s">
        <v>99</v>
      </c>
      <c r="E11" s="28" t="s">
        <v>100</v>
      </c>
      <c r="F11" s="28" t="s">
        <v>79</v>
      </c>
      <c r="G11" s="28"/>
      <c r="H11" s="29"/>
      <c r="I11" s="29"/>
      <c r="J11" s="28" t="s">
        <v>74</v>
      </c>
      <c r="K11" s="28"/>
    </row>
    <row r="12" ht="19" customHeight="1" spans="1:11" x14ac:dyDescent="0.25">
      <c r="A12" s="27" t="s">
        <v>101</v>
      </c>
      <c r="B12" s="28" t="s">
        <v>31</v>
      </c>
      <c r="C12" s="28" t="s">
        <v>102</v>
      </c>
      <c r="D12" s="28" t="s">
        <v>71</v>
      </c>
      <c r="E12" s="28" t="s">
        <v>103</v>
      </c>
      <c r="F12" s="28" t="s">
        <v>73</v>
      </c>
      <c r="G12" s="28"/>
      <c r="H12" s="29"/>
      <c r="I12" s="29"/>
      <c r="J12" s="28" t="s">
        <v>74</v>
      </c>
      <c r="K12" s="28"/>
    </row>
    <row r="13" ht="45" customHeight="1" spans="1:11" x14ac:dyDescent="0.25">
      <c r="A13" s="30" t="s">
        <v>104</v>
      </c>
      <c r="B13" s="31" t="s">
        <v>32</v>
      </c>
      <c r="C13" s="31" t="s">
        <v>105</v>
      </c>
      <c r="D13" s="31" t="s">
        <v>106</v>
      </c>
      <c r="E13" s="31" t="s">
        <v>107</v>
      </c>
      <c r="F13" s="31" t="s">
        <v>108</v>
      </c>
      <c r="G13" s="31"/>
      <c r="H13" s="32"/>
      <c r="I13" s="32"/>
      <c r="J13" s="31" t="s">
        <v>74</v>
      </c>
      <c r="K13" s="31"/>
    </row>
    <row r="14" ht="32" customHeight="1" spans="1:11" x14ac:dyDescent="0.25">
      <c r="A14" s="30" t="s">
        <v>109</v>
      </c>
      <c r="B14" s="31" t="s">
        <v>32</v>
      </c>
      <c r="C14" s="31" t="s">
        <v>110</v>
      </c>
      <c r="D14" s="31" t="s">
        <v>106</v>
      </c>
      <c r="E14" s="31" t="s">
        <v>111</v>
      </c>
      <c r="F14" s="31" t="s">
        <v>112</v>
      </c>
      <c r="G14" s="31"/>
      <c r="H14" s="32"/>
      <c r="I14" s="32"/>
      <c r="J14" s="31" t="s">
        <v>74</v>
      </c>
      <c r="K14" s="31"/>
    </row>
    <row r="15" ht="45" customHeight="1" spans="1:11" x14ac:dyDescent="0.25">
      <c r="A15" s="30" t="s">
        <v>113</v>
      </c>
      <c r="B15" s="31" t="s">
        <v>32</v>
      </c>
      <c r="C15" s="31" t="s">
        <v>114</v>
      </c>
      <c r="D15" s="31" t="s">
        <v>115</v>
      </c>
      <c r="E15" s="31" t="s">
        <v>116</v>
      </c>
      <c r="F15" s="31" t="s">
        <v>117</v>
      </c>
      <c r="G15" s="31"/>
      <c r="H15" s="32"/>
      <c r="I15" s="32"/>
      <c r="J15" s="31" t="s">
        <v>74</v>
      </c>
      <c r="K15" s="31"/>
    </row>
    <row r="16" ht="32" customHeight="1" spans="1:11" x14ac:dyDescent="0.25">
      <c r="A16" s="30" t="s">
        <v>118</v>
      </c>
      <c r="B16" s="31" t="s">
        <v>32</v>
      </c>
      <c r="C16" s="31" t="s">
        <v>119</v>
      </c>
      <c r="D16" s="31" t="s">
        <v>106</v>
      </c>
      <c r="E16" s="31" t="s">
        <v>120</v>
      </c>
      <c r="F16" s="31" t="s">
        <v>73</v>
      </c>
      <c r="G16" s="31"/>
      <c r="H16" s="32"/>
      <c r="I16" s="32"/>
      <c r="J16" s="31" t="s">
        <v>74</v>
      </c>
      <c r="K16" s="31"/>
    </row>
    <row r="17" ht="32" customHeight="1" spans="1:11" x14ac:dyDescent="0.25">
      <c r="A17" s="30" t="s">
        <v>121</v>
      </c>
      <c r="B17" s="31" t="s">
        <v>32</v>
      </c>
      <c r="C17" s="31" t="s">
        <v>122</v>
      </c>
      <c r="D17" s="31" t="s">
        <v>106</v>
      </c>
      <c r="E17" s="31" t="s">
        <v>123</v>
      </c>
      <c r="F17" s="31" t="s">
        <v>124</v>
      </c>
      <c r="G17" s="31"/>
      <c r="H17" s="32"/>
      <c r="I17" s="32"/>
      <c r="J17" s="31" t="s">
        <v>74</v>
      </c>
      <c r="K17" s="31"/>
    </row>
    <row r="18" ht="32" customHeight="1" spans="1:11" x14ac:dyDescent="0.25">
      <c r="A18" s="27" t="s">
        <v>125</v>
      </c>
      <c r="B18" s="28" t="s">
        <v>33</v>
      </c>
      <c r="C18" s="28" t="s">
        <v>126</v>
      </c>
      <c r="D18" s="28" t="s">
        <v>106</v>
      </c>
      <c r="E18" s="28" t="s">
        <v>127</v>
      </c>
      <c r="F18" s="28" t="s">
        <v>79</v>
      </c>
      <c r="G18" s="28"/>
      <c r="H18" s="29"/>
      <c r="I18" s="29"/>
      <c r="J18" s="28" t="s">
        <v>74</v>
      </c>
      <c r="K18" s="28"/>
    </row>
    <row r="19" ht="19" customHeight="1" spans="1:11" x14ac:dyDescent="0.25">
      <c r="A19" s="27" t="s">
        <v>128</v>
      </c>
      <c r="B19" s="28" t="s">
        <v>33</v>
      </c>
      <c r="C19" s="28" t="s">
        <v>129</v>
      </c>
      <c r="D19" s="28" t="s">
        <v>130</v>
      </c>
      <c r="E19" s="28" t="s">
        <v>131</v>
      </c>
      <c r="F19" s="28" t="s">
        <v>132</v>
      </c>
      <c r="G19" s="28"/>
      <c r="H19" s="29"/>
      <c r="I19" s="29"/>
      <c r="J19" s="28" t="s">
        <v>74</v>
      </c>
      <c r="K19" s="28"/>
    </row>
    <row r="20" ht="19" customHeight="1" spans="1:11" x14ac:dyDescent="0.25">
      <c r="A20" s="27" t="s">
        <v>133</v>
      </c>
      <c r="B20" s="28" t="s">
        <v>33</v>
      </c>
      <c r="C20" s="28" t="s">
        <v>134</v>
      </c>
      <c r="D20" s="28" t="s">
        <v>135</v>
      </c>
      <c r="E20" s="28" t="s">
        <v>136</v>
      </c>
      <c r="F20" s="28" t="s">
        <v>132</v>
      </c>
      <c r="G20" s="28"/>
      <c r="H20" s="29"/>
      <c r="I20" s="29"/>
      <c r="J20" s="28" t="s">
        <v>74</v>
      </c>
      <c r="K20" s="28"/>
    </row>
    <row r="21" ht="32" customHeight="1" spans="1:11" x14ac:dyDescent="0.25">
      <c r="A21" s="27" t="s">
        <v>137</v>
      </c>
      <c r="B21" s="28" t="s">
        <v>33</v>
      </c>
      <c r="C21" s="28" t="s">
        <v>138</v>
      </c>
      <c r="D21" s="28" t="s">
        <v>139</v>
      </c>
      <c r="E21" s="28" t="s">
        <v>140</v>
      </c>
      <c r="F21" s="28" t="s">
        <v>141</v>
      </c>
      <c r="G21" s="28"/>
      <c r="H21" s="29"/>
      <c r="I21" s="29"/>
      <c r="J21" s="28" t="s">
        <v>74</v>
      </c>
      <c r="K21" s="28"/>
    </row>
    <row r="22" ht="32" customHeight="1" spans="1:11" x14ac:dyDescent="0.25">
      <c r="A22" s="27" t="s">
        <v>142</v>
      </c>
      <c r="B22" s="28" t="s">
        <v>33</v>
      </c>
      <c r="C22" s="28" t="s">
        <v>143</v>
      </c>
      <c r="D22" s="28" t="s">
        <v>144</v>
      </c>
      <c r="E22" s="28" t="s">
        <v>145</v>
      </c>
      <c r="F22" s="28" t="s">
        <v>132</v>
      </c>
      <c r="G22" s="28"/>
      <c r="H22" s="29"/>
      <c r="I22" s="29"/>
      <c r="J22" s="28" t="s">
        <v>74</v>
      </c>
      <c r="K22" s="28"/>
    </row>
    <row r="23" ht="32" customHeight="1" spans="1:11" x14ac:dyDescent="0.25">
      <c r="A23" s="27" t="s">
        <v>146</v>
      </c>
      <c r="B23" s="28" t="s">
        <v>33</v>
      </c>
      <c r="C23" s="28" t="s">
        <v>147</v>
      </c>
      <c r="D23" s="28" t="s">
        <v>148</v>
      </c>
      <c r="E23" s="28" t="s">
        <v>149</v>
      </c>
      <c r="F23" s="28" t="s">
        <v>132</v>
      </c>
      <c r="G23" s="28"/>
      <c r="H23" s="29"/>
      <c r="I23" s="29"/>
      <c r="J23" s="28" t="s">
        <v>74</v>
      </c>
      <c r="K23" s="28"/>
    </row>
    <row r="24" ht="32" customHeight="1" spans="1:11" x14ac:dyDescent="0.25">
      <c r="A24" s="27" t="s">
        <v>150</v>
      </c>
      <c r="B24" s="28" t="s">
        <v>33</v>
      </c>
      <c r="C24" s="28" t="s">
        <v>151</v>
      </c>
      <c r="D24" s="28" t="s">
        <v>152</v>
      </c>
      <c r="E24" s="28" t="s">
        <v>153</v>
      </c>
      <c r="F24" s="28" t="s">
        <v>79</v>
      </c>
      <c r="G24" s="28"/>
      <c r="H24" s="29"/>
      <c r="I24" s="29"/>
      <c r="J24" s="28" t="s">
        <v>74</v>
      </c>
      <c r="K24" s="28"/>
    </row>
    <row r="25" ht="32" customHeight="1" spans="1:11" x14ac:dyDescent="0.25">
      <c r="A25" s="27" t="s">
        <v>154</v>
      </c>
      <c r="B25" s="28" t="s">
        <v>33</v>
      </c>
      <c r="C25" s="28" t="s">
        <v>155</v>
      </c>
      <c r="D25" s="28" t="s">
        <v>156</v>
      </c>
      <c r="E25" s="28" t="s">
        <v>157</v>
      </c>
      <c r="F25" s="28" t="s">
        <v>79</v>
      </c>
      <c r="G25" s="28"/>
      <c r="H25" s="29"/>
      <c r="I25" s="29"/>
      <c r="J25" s="28" t="s">
        <v>74</v>
      </c>
      <c r="K25" s="28"/>
    </row>
    <row r="26" ht="19" customHeight="1" spans="1:11" x14ac:dyDescent="0.25">
      <c r="A26" s="27" t="s">
        <v>158</v>
      </c>
      <c r="B26" s="28" t="s">
        <v>33</v>
      </c>
      <c r="C26" s="28" t="s">
        <v>159</v>
      </c>
      <c r="D26" s="28" t="s">
        <v>160</v>
      </c>
      <c r="E26" s="28" t="s">
        <v>161</v>
      </c>
      <c r="F26" s="28" t="s">
        <v>132</v>
      </c>
      <c r="G26" s="28"/>
      <c r="H26" s="29"/>
      <c r="I26" s="29"/>
      <c r="J26" s="28" t="s">
        <v>74</v>
      </c>
      <c r="K26" s="28"/>
    </row>
    <row r="27" ht="32" customHeight="1" spans="1:11" x14ac:dyDescent="0.25">
      <c r="A27" s="27" t="s">
        <v>162</v>
      </c>
      <c r="B27" s="28" t="s">
        <v>33</v>
      </c>
      <c r="C27" s="28" t="s">
        <v>163</v>
      </c>
      <c r="D27" s="28" t="s">
        <v>164</v>
      </c>
      <c r="E27" s="28" t="s">
        <v>165</v>
      </c>
      <c r="F27" s="28" t="s">
        <v>166</v>
      </c>
      <c r="G27" s="28"/>
      <c r="H27" s="29"/>
      <c r="I27" s="29"/>
      <c r="J27" s="28" t="s">
        <v>74</v>
      </c>
      <c r="K27" s="28"/>
    </row>
    <row r="28" ht="32" customHeight="1" spans="1:11" x14ac:dyDescent="0.25">
      <c r="A28" s="27" t="s">
        <v>167</v>
      </c>
      <c r="B28" s="28" t="s">
        <v>33</v>
      </c>
      <c r="C28" s="28" t="s">
        <v>168</v>
      </c>
      <c r="D28" s="28" t="s">
        <v>169</v>
      </c>
      <c r="E28" s="28" t="s">
        <v>170</v>
      </c>
      <c r="F28" s="28" t="s">
        <v>171</v>
      </c>
      <c r="G28" s="28"/>
      <c r="H28" s="29"/>
      <c r="I28" s="29"/>
      <c r="J28" s="28" t="s">
        <v>74</v>
      </c>
      <c r="K28" s="28"/>
    </row>
    <row r="29" ht="32" customHeight="1" spans="1:11" x14ac:dyDescent="0.25">
      <c r="A29" s="27" t="s">
        <v>172</v>
      </c>
      <c r="B29" s="28" t="s">
        <v>33</v>
      </c>
      <c r="C29" s="28" t="s">
        <v>173</v>
      </c>
      <c r="D29" s="28" t="s">
        <v>174</v>
      </c>
      <c r="E29" s="28" t="s">
        <v>175</v>
      </c>
      <c r="F29" s="28" t="s">
        <v>171</v>
      </c>
      <c r="G29" s="28"/>
      <c r="H29" s="29"/>
      <c r="I29" s="29"/>
      <c r="J29" s="28" t="s">
        <v>74</v>
      </c>
      <c r="K29" s="28"/>
    </row>
    <row r="30" ht="32" customHeight="1" spans="1:11" x14ac:dyDescent="0.25">
      <c r="A30" s="27" t="s">
        <v>176</v>
      </c>
      <c r="B30" s="28" t="s">
        <v>33</v>
      </c>
      <c r="C30" s="28" t="s">
        <v>177</v>
      </c>
      <c r="D30" s="28" t="s">
        <v>178</v>
      </c>
      <c r="E30" s="28" t="s">
        <v>179</v>
      </c>
      <c r="F30" s="28" t="s">
        <v>112</v>
      </c>
      <c r="G30" s="28"/>
      <c r="H30" s="29"/>
      <c r="I30" s="29"/>
      <c r="J30" s="28" t="s">
        <v>74</v>
      </c>
      <c r="K30" s="28"/>
    </row>
    <row r="31" ht="32" customHeight="1" spans="1:11" x14ac:dyDescent="0.25">
      <c r="A31" s="27" t="s">
        <v>180</v>
      </c>
      <c r="B31" s="28" t="s">
        <v>33</v>
      </c>
      <c r="C31" s="28" t="s">
        <v>181</v>
      </c>
      <c r="D31" s="28" t="s">
        <v>182</v>
      </c>
      <c r="E31" s="28" t="s">
        <v>183</v>
      </c>
      <c r="F31" s="28" t="s">
        <v>112</v>
      </c>
      <c r="G31" s="28"/>
      <c r="H31" s="29"/>
      <c r="I31" s="29"/>
      <c r="J31" s="28" t="s">
        <v>74</v>
      </c>
      <c r="K31" s="28"/>
    </row>
    <row r="32" ht="45" customHeight="1" spans="1:11" x14ac:dyDescent="0.25">
      <c r="A32" s="27" t="s">
        <v>184</v>
      </c>
      <c r="B32" s="28" t="s">
        <v>33</v>
      </c>
      <c r="C32" s="28" t="s">
        <v>185</v>
      </c>
      <c r="D32" s="28" t="s">
        <v>186</v>
      </c>
      <c r="E32" s="28" t="s">
        <v>187</v>
      </c>
      <c r="F32" s="28" t="s">
        <v>92</v>
      </c>
      <c r="G32" s="28"/>
      <c r="H32" s="29"/>
      <c r="I32" s="29"/>
      <c r="J32" s="28" t="s">
        <v>74</v>
      </c>
      <c r="K32" s="28"/>
    </row>
    <row r="33" ht="32" customHeight="1" spans="1:11" x14ac:dyDescent="0.25">
      <c r="A33" s="27" t="s">
        <v>188</v>
      </c>
      <c r="B33" s="28" t="s">
        <v>33</v>
      </c>
      <c r="C33" s="28" t="s">
        <v>189</v>
      </c>
      <c r="D33" s="28" t="s">
        <v>106</v>
      </c>
      <c r="E33" s="28" t="s">
        <v>190</v>
      </c>
      <c r="F33" s="28" t="s">
        <v>73</v>
      </c>
      <c r="G33" s="28"/>
      <c r="H33" s="29"/>
      <c r="I33" s="29"/>
      <c r="J33" s="28" t="s">
        <v>74</v>
      </c>
      <c r="K33" s="28"/>
    </row>
    <row r="34" ht="32" customHeight="1" spans="1:11" x14ac:dyDescent="0.25">
      <c r="A34" s="30" t="s">
        <v>191</v>
      </c>
      <c r="B34" s="31" t="s">
        <v>34</v>
      </c>
      <c r="C34" s="31" t="s">
        <v>192</v>
      </c>
      <c r="D34" s="31" t="s">
        <v>106</v>
      </c>
      <c r="E34" s="31" t="s">
        <v>193</v>
      </c>
      <c r="F34" s="31" t="s">
        <v>73</v>
      </c>
      <c r="G34" s="31"/>
      <c r="H34" s="32"/>
      <c r="I34" s="32"/>
      <c r="J34" s="31" t="s">
        <v>74</v>
      </c>
      <c r="K34" s="31"/>
    </row>
    <row r="35" ht="32" customHeight="1" spans="1:11" x14ac:dyDescent="0.25">
      <c r="A35" s="30" t="s">
        <v>194</v>
      </c>
      <c r="B35" s="31" t="s">
        <v>34</v>
      </c>
      <c r="C35" s="31" t="s">
        <v>195</v>
      </c>
      <c r="D35" s="31" t="s">
        <v>196</v>
      </c>
      <c r="E35" s="31" t="s">
        <v>197</v>
      </c>
      <c r="F35" s="31" t="s">
        <v>79</v>
      </c>
      <c r="G35" s="31"/>
      <c r="H35" s="32"/>
      <c r="I35" s="32"/>
      <c r="J35" s="31" t="s">
        <v>74</v>
      </c>
      <c r="K35" s="31"/>
    </row>
    <row r="36" ht="32" customHeight="1" spans="1:11" x14ac:dyDescent="0.25">
      <c r="A36" s="30" t="s">
        <v>198</v>
      </c>
      <c r="B36" s="31" t="s">
        <v>34</v>
      </c>
      <c r="C36" s="31" t="s">
        <v>199</v>
      </c>
      <c r="D36" s="31" t="s">
        <v>200</v>
      </c>
      <c r="E36" s="31" t="s">
        <v>201</v>
      </c>
      <c r="F36" s="31" t="s">
        <v>79</v>
      </c>
      <c r="G36" s="31"/>
      <c r="H36" s="32"/>
      <c r="I36" s="32"/>
      <c r="J36" s="31" t="s">
        <v>74</v>
      </c>
      <c r="K36" s="31"/>
    </row>
    <row r="37" ht="32" customHeight="1" spans="1:11" x14ac:dyDescent="0.25">
      <c r="A37" s="30" t="s">
        <v>202</v>
      </c>
      <c r="B37" s="31" t="s">
        <v>34</v>
      </c>
      <c r="C37" s="31" t="s">
        <v>203</v>
      </c>
      <c r="D37" s="31" t="s">
        <v>204</v>
      </c>
      <c r="E37" s="31" t="s">
        <v>205</v>
      </c>
      <c r="F37" s="31" t="s">
        <v>79</v>
      </c>
      <c r="G37" s="31"/>
      <c r="H37" s="32"/>
      <c r="I37" s="32"/>
      <c r="J37" s="31" t="s">
        <v>74</v>
      </c>
      <c r="K37" s="31"/>
    </row>
    <row r="38" ht="32" customHeight="1" spans="1:11" x14ac:dyDescent="0.25">
      <c r="A38" s="30" t="s">
        <v>206</v>
      </c>
      <c r="B38" s="31" t="s">
        <v>34</v>
      </c>
      <c r="C38" s="31" t="s">
        <v>207</v>
      </c>
      <c r="D38" s="31" t="s">
        <v>208</v>
      </c>
      <c r="E38" s="31" t="s">
        <v>209</v>
      </c>
      <c r="F38" s="31" t="s">
        <v>79</v>
      </c>
      <c r="G38" s="31"/>
      <c r="H38" s="32"/>
      <c r="I38" s="32"/>
      <c r="J38" s="31" t="s">
        <v>74</v>
      </c>
      <c r="K38" s="31"/>
    </row>
    <row r="39" ht="19" customHeight="1" spans="1:11" x14ac:dyDescent="0.25">
      <c r="A39" s="30" t="s">
        <v>210</v>
      </c>
      <c r="B39" s="31" t="s">
        <v>34</v>
      </c>
      <c r="C39" s="31" t="s">
        <v>211</v>
      </c>
      <c r="D39" s="31" t="s">
        <v>212</v>
      </c>
      <c r="E39" s="31" t="s">
        <v>213</v>
      </c>
      <c r="F39" s="31" t="s">
        <v>214</v>
      </c>
      <c r="G39" s="31"/>
      <c r="H39" s="32"/>
      <c r="I39" s="32"/>
      <c r="J39" s="31" t="s">
        <v>74</v>
      </c>
      <c r="K39" s="31"/>
    </row>
    <row r="40" ht="19" customHeight="1" spans="1:11" x14ac:dyDescent="0.25">
      <c r="A40" s="30" t="s">
        <v>215</v>
      </c>
      <c r="B40" s="31" t="s">
        <v>34</v>
      </c>
      <c r="C40" s="31" t="s">
        <v>216</v>
      </c>
      <c r="D40" s="31" t="s">
        <v>106</v>
      </c>
      <c r="E40" s="31" t="s">
        <v>217</v>
      </c>
      <c r="F40" s="31" t="s">
        <v>73</v>
      </c>
      <c r="G40" s="31"/>
      <c r="H40" s="32"/>
      <c r="I40" s="32"/>
      <c r="J40" s="31" t="s">
        <v>74</v>
      </c>
      <c r="K40" s="31"/>
    </row>
    <row r="41" ht="32" customHeight="1" spans="1:11" x14ac:dyDescent="0.25">
      <c r="A41" s="30" t="s">
        <v>218</v>
      </c>
      <c r="B41" s="31" t="s">
        <v>34</v>
      </c>
      <c r="C41" s="31" t="s">
        <v>219</v>
      </c>
      <c r="D41" s="31" t="s">
        <v>106</v>
      </c>
      <c r="E41" s="31" t="s">
        <v>220</v>
      </c>
      <c r="F41" s="31" t="s">
        <v>73</v>
      </c>
      <c r="G41" s="31"/>
      <c r="H41" s="32"/>
      <c r="I41" s="32"/>
      <c r="J41" s="31" t="s">
        <v>74</v>
      </c>
      <c r="K41" s="31"/>
    </row>
    <row r="42" ht="32" customHeight="1" spans="1:11" x14ac:dyDescent="0.25">
      <c r="A42" s="30" t="s">
        <v>221</v>
      </c>
      <c r="B42" s="31" t="s">
        <v>34</v>
      </c>
      <c r="C42" s="31" t="s">
        <v>222</v>
      </c>
      <c r="D42" s="31" t="s">
        <v>106</v>
      </c>
      <c r="E42" s="31" t="s">
        <v>223</v>
      </c>
      <c r="F42" s="31" t="s">
        <v>224</v>
      </c>
      <c r="G42" s="31"/>
      <c r="H42" s="32"/>
      <c r="I42" s="32"/>
      <c r="J42" s="31" t="s">
        <v>74</v>
      </c>
      <c r="K42" s="31"/>
    </row>
    <row r="43" ht="32" customHeight="1" spans="1:11" x14ac:dyDescent="0.25">
      <c r="A43" s="27" t="s">
        <v>225</v>
      </c>
      <c r="B43" s="28" t="s">
        <v>35</v>
      </c>
      <c r="C43" s="28" t="s">
        <v>226</v>
      </c>
      <c r="D43" s="28" t="s">
        <v>227</v>
      </c>
      <c r="E43" s="28" t="s">
        <v>228</v>
      </c>
      <c r="F43" s="28" t="s">
        <v>79</v>
      </c>
      <c r="G43" s="28"/>
      <c r="H43" s="29"/>
      <c r="I43" s="29"/>
      <c r="J43" s="28" t="s">
        <v>74</v>
      </c>
      <c r="K43" s="28"/>
    </row>
    <row r="44" ht="32" customHeight="1" spans="1:11" x14ac:dyDescent="0.25">
      <c r="A44" s="27" t="s">
        <v>229</v>
      </c>
      <c r="B44" s="28" t="s">
        <v>35</v>
      </c>
      <c r="C44" s="28" t="s">
        <v>230</v>
      </c>
      <c r="D44" s="28" t="s">
        <v>231</v>
      </c>
      <c r="E44" s="28" t="s">
        <v>232</v>
      </c>
      <c r="F44" s="28" t="s">
        <v>79</v>
      </c>
      <c r="G44" s="28"/>
      <c r="H44" s="29"/>
      <c r="I44" s="29"/>
      <c r="J44" s="28" t="s">
        <v>74</v>
      </c>
      <c r="K44" s="28"/>
    </row>
    <row r="45" ht="32" customHeight="1" spans="1:11" x14ac:dyDescent="0.25">
      <c r="A45" s="27" t="s">
        <v>233</v>
      </c>
      <c r="B45" s="28" t="s">
        <v>35</v>
      </c>
      <c r="C45" s="28" t="s">
        <v>234</v>
      </c>
      <c r="D45" s="28" t="s">
        <v>235</v>
      </c>
      <c r="E45" s="28" t="s">
        <v>236</v>
      </c>
      <c r="F45" s="28" t="s">
        <v>141</v>
      </c>
      <c r="G45" s="28"/>
      <c r="H45" s="29"/>
      <c r="I45" s="29"/>
      <c r="J45" s="28" t="s">
        <v>74</v>
      </c>
      <c r="K45" s="28"/>
    </row>
    <row r="46" ht="19" customHeight="1" spans="1:11" x14ac:dyDescent="0.25">
      <c r="A46" s="27" t="s">
        <v>237</v>
      </c>
      <c r="B46" s="28" t="s">
        <v>35</v>
      </c>
      <c r="C46" s="28" t="s">
        <v>238</v>
      </c>
      <c r="D46" s="28" t="s">
        <v>239</v>
      </c>
      <c r="E46" s="28" t="s">
        <v>240</v>
      </c>
      <c r="F46" s="28" t="s">
        <v>132</v>
      </c>
      <c r="G46" s="28"/>
      <c r="H46" s="29"/>
      <c r="I46" s="29"/>
      <c r="J46" s="28" t="s">
        <v>74</v>
      </c>
      <c r="K46" s="28"/>
    </row>
    <row r="47" ht="32" customHeight="1" spans="1:11" x14ac:dyDescent="0.25">
      <c r="A47" s="27" t="s">
        <v>241</v>
      </c>
      <c r="B47" s="28" t="s">
        <v>35</v>
      </c>
      <c r="C47" s="28" t="s">
        <v>242</v>
      </c>
      <c r="D47" s="28" t="s">
        <v>243</v>
      </c>
      <c r="E47" s="28" t="s">
        <v>205</v>
      </c>
      <c r="F47" s="28" t="s">
        <v>79</v>
      </c>
      <c r="G47" s="28"/>
      <c r="H47" s="29"/>
      <c r="I47" s="29"/>
      <c r="J47" s="28" t="s">
        <v>74</v>
      </c>
      <c r="K47" s="28"/>
    </row>
    <row r="48" ht="32" customHeight="1" spans="1:11" x14ac:dyDescent="0.25">
      <c r="A48" s="27" t="s">
        <v>244</v>
      </c>
      <c r="B48" s="28" t="s">
        <v>35</v>
      </c>
      <c r="C48" s="28" t="s">
        <v>245</v>
      </c>
      <c r="D48" s="28" t="s">
        <v>246</v>
      </c>
      <c r="E48" s="28" t="s">
        <v>247</v>
      </c>
      <c r="F48" s="28" t="s">
        <v>166</v>
      </c>
      <c r="G48" s="28"/>
      <c r="H48" s="29"/>
      <c r="I48" s="29"/>
      <c r="J48" s="28" t="s">
        <v>74</v>
      </c>
      <c r="K48" s="28"/>
    </row>
    <row r="49" ht="32" customHeight="1" spans="1:11" x14ac:dyDescent="0.25">
      <c r="A49" s="27" t="s">
        <v>248</v>
      </c>
      <c r="B49" s="28" t="s">
        <v>35</v>
      </c>
      <c r="C49" s="28" t="s">
        <v>249</v>
      </c>
      <c r="D49" s="28" t="s">
        <v>71</v>
      </c>
      <c r="E49" s="28" t="s">
        <v>103</v>
      </c>
      <c r="F49" s="28" t="s">
        <v>73</v>
      </c>
      <c r="G49" s="28"/>
      <c r="H49" s="29"/>
      <c r="I49" s="29"/>
      <c r="J49" s="28" t="s">
        <v>74</v>
      </c>
      <c r="K49" s="28"/>
    </row>
    <row r="50" ht="32" customHeight="1" spans="1:11" x14ac:dyDescent="0.25">
      <c r="A50" s="27" t="s">
        <v>250</v>
      </c>
      <c r="B50" s="28" t="s">
        <v>35</v>
      </c>
      <c r="C50" s="28" t="s">
        <v>251</v>
      </c>
      <c r="D50" s="28" t="s">
        <v>178</v>
      </c>
      <c r="E50" s="28" t="s">
        <v>252</v>
      </c>
      <c r="F50" s="28" t="s">
        <v>112</v>
      </c>
      <c r="G50" s="28"/>
      <c r="H50" s="29"/>
      <c r="I50" s="29"/>
      <c r="J50" s="28" t="s">
        <v>74</v>
      </c>
      <c r="K50" s="28"/>
    </row>
    <row r="51" ht="32" customHeight="1" spans="1:11" x14ac:dyDescent="0.25">
      <c r="A51" s="27" t="s">
        <v>253</v>
      </c>
      <c r="B51" s="28" t="s">
        <v>35</v>
      </c>
      <c r="C51" s="28" t="s">
        <v>254</v>
      </c>
      <c r="D51" s="28" t="s">
        <v>255</v>
      </c>
      <c r="E51" s="28" t="s">
        <v>256</v>
      </c>
      <c r="F51" s="28" t="s">
        <v>257</v>
      </c>
      <c r="G51" s="28"/>
      <c r="H51" s="29"/>
      <c r="I51" s="29"/>
      <c r="J51" s="28" t="s">
        <v>74</v>
      </c>
      <c r="K51" s="28"/>
    </row>
    <row r="52" ht="32" customHeight="1" spans="1:11" x14ac:dyDescent="0.25">
      <c r="A52" s="27" t="s">
        <v>258</v>
      </c>
      <c r="B52" s="28" t="s">
        <v>35</v>
      </c>
      <c r="C52" s="28" t="s">
        <v>259</v>
      </c>
      <c r="D52" s="28" t="s">
        <v>260</v>
      </c>
      <c r="E52" s="28" t="s">
        <v>261</v>
      </c>
      <c r="F52" s="28" t="s">
        <v>92</v>
      </c>
      <c r="G52" s="28"/>
      <c r="H52" s="29"/>
      <c r="I52" s="29"/>
      <c r="J52" s="28" t="s">
        <v>74</v>
      </c>
      <c r="K52" s="28"/>
    </row>
    <row r="53" ht="32" customHeight="1" spans="1:11" x14ac:dyDescent="0.25">
      <c r="A53" s="27" t="s">
        <v>262</v>
      </c>
      <c r="B53" s="28" t="s">
        <v>35</v>
      </c>
      <c r="C53" s="28" t="s">
        <v>263</v>
      </c>
      <c r="D53" s="28" t="s">
        <v>264</v>
      </c>
      <c r="E53" s="28" t="s">
        <v>265</v>
      </c>
      <c r="F53" s="28" t="s">
        <v>266</v>
      </c>
      <c r="G53" s="28"/>
      <c r="H53" s="29"/>
      <c r="I53" s="29"/>
      <c r="J53" s="28" t="s">
        <v>74</v>
      </c>
      <c r="K53" s="28"/>
    </row>
  </sheetData>
  <autoFilter ref="A4:K53"/>
  <mergeCells count="1">
    <mergeCell ref="A3:K3"/>
  </mergeCells>
  <conditionalFormatting sqref="I5:I300">
    <cfRule type="expression" dxfId="0" priority="1">
      <formula>AND(ISNUMBER(I5),I5&lt;TODAY(),J5&lt;&gt;"Done",J5&lt;&gt;"Not applicable")</formula>
    </cfRule>
  </conditionalFormatting>
  <conditionalFormatting sqref="J5:J300">
    <cfRule type="expression" dxfId="1" priority="2">
      <formula>OR(J5="Done")</formula>
    </cfRule>
    <cfRule type="expression" dxfId="2" priority="3">
      <formula>OR(J5="Blocked")</formula>
    </cfRule>
  </conditionalFormatting>
  <dataValidations count="4">
    <dataValidation type="list" allowBlank="1" showErrorMessage="1" errorStyle="stop" errorTitle="Phase" error="Choose a value from the list." sqref="B5:B300">
      <formula1>"1. Scoping,2. Gap analysis,3. Remediation,4. Assessment,5. Maintenance"</formula1>
    </dataValidation>
    <dataValidation type="date" operator="greaterThan" allowBlank="1" showErrorMessage="1" errorStyle="warning" errorTitle="Date" error="Enter a date, for example 13/10/2026." sqref="H5:H300">
      <formula1>36526</formula1>
    </dataValidation>
    <dataValidation type="date" operator="greaterThan" allowBlank="1" showErrorMessage="1" errorStyle="warning" errorTitle="Date" error="Enter a date, for example 13/10/2026." sqref="I5:I300">
      <formula1>36526</formula1>
    </dataValidation>
    <dataValidation type="list" allowBlank="1" showErrorMessage="1" errorStyle="stop" errorTitle="Status" error="Choose a value from the list." sqref="J5:J300">
      <formula1>"Not started,In progress,Blocked,Done,Not applicable"</formula1>
    </dataValidation>
  </dataValidations>
  <printOptions horizontalCentered="1"/>
  <pageMargins left="0.4" right="0.4" top="0.6" bottom="0.6" header="0.25" footer="0.25"/>
  <pageSetup paperSize="9" orientation="landscape" horizontalDpi="4294967295" verticalDpi="4294967295" scale="100" fitToWidth="1" fitToHeight="0"/>
  <headerFooter>
    <oddHeader>&amp;R&amp;8PCI DSS compliance roadmap, version October 2026</oddHeader>
    <oddFooter>&amp;L&amp;8Sovereign Secure Ltd  |  sovereignsecure.co.uk  |  +44 161 523 5276&amp;R&amp;8&amp;A  |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 this template</vt:lpstr>
      <vt:lpstr>Roadmap</vt:lpstr>
    </vt:vector>
  </TitlesOfParts>
  <Company>Sovereign Secure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Sovereign Secure Ltd</dc:creator>
  <dc:title>PCI DSS compliance roadmap</dc:title>
  <dc:subject>A five-phase PCI DSS v4.0.1 compliance roadmap: tasks, owners and deadlines</dc:subject>
  <dc:description>Free PCI DSS compliance roadmap template from Sovereign Secure Ltd, version October 2026.</dc:description>
  <cp:keywords>PCI DSS, v4.0.1, compliance roadmap, template, project plan</cp:keywords>
  <cp:category>Template</cp:category>
  <cp:lastModifiedBy>Sovereign Secure Ltd</cp:lastModifiedBy>
  <dcterms:created xsi:type="dcterms:W3CDTF">2026-10-13T09:00:00Z</dcterms:created>
  <dcterms:modified xsi:type="dcterms:W3CDTF">2026-10-13T09:00:00Z</dcterms:modified>
</cp:coreProperties>
</file>