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Mapping" state="visible" r:id="rId5"/>
  </sheets>
  <definedNames>
    <definedName name="_xlnm._FilterDatabase" localSheetId="1" hidden="1">'Mapping'!$A$4:$K$26</definedName>
    <definedName name="_xlnm.Print_Titles" localSheetId="1">'Mapping'!$4:$4</definedName>
  </definedNames>
  <calcPr calcId="171027" fullCalcOnLoad="1"/>
</workbook>
</file>

<file path=xl/sharedStrings.xml><?xml version="1.0" encoding="utf-8"?>
<sst xmlns="http://schemas.openxmlformats.org/spreadsheetml/2006/main" count="194" uniqueCount="163">
  <si>
    <t xml:space="preserve">NIST CSF 2.0 to ISO 27001 and Cyber Essentials mapping</t>
  </si>
  <si>
    <r>
      <rPr>
        <b/>
        <color rgb="FFE02840"/>
        <sz val="11"/>
        <rFont val="Calibri"/>
      </rPr>
      <t xml:space="preserve">Free template  </t>
    </r>
    <r>
      <rPr>
        <color rgb="FF5B6670"/>
        <sz val="11"/>
        <rFont val="Calibri"/>
      </rPr>
      <t xml:space="preserve">from Sovereign Secure Ltd, a PCI SSC-approved QSA company, IASME-licensed Cyber Essentials certification body and ISO 27001 certified</t>
    </r>
  </si>
  <si>
    <t xml:space="preserve">About this template</t>
  </si>
  <si>
    <t xml:space="preserve">What it is</t>
  </si>
  <si>
    <t xml:space="preserve">All 22 categories of the NIST Cybersecurity Framework (CSF) 2.0, mapped to the ISO/IEC 27001:2022 clauses and Annex A controls and the Cyber Essentials controls that cover similar ground, with columns to record your Current and Target Profile. It accompanies our NIST CSF 2.0 guide.</t>
  </si>
  <si>
    <t xml:space="preserve">Version</t>
  </si>
  <si>
    <t xml:space="preserve">October 2026, based on NIST CSF 2.0 (February 2024), ISO/IEC 27001:2022 and the Cyber Essentials requirements.</t>
  </si>
  <si>
    <t xml:space="preserve">Who it is for</t>
  </si>
  <si>
    <t xml:space="preserve">UK organisations answering a US customer's NIST CSF questionnaire, and security leads who run an ISO 27001 ISMS and report to the board using the six CSF functions.</t>
  </si>
  <si>
    <t xml:space="preserve">Licence</t>
  </si>
  <si>
    <t xml:space="preserve">Free to use and adapt within your organisation.</t>
  </si>
  <si>
    <t xml:space="preserve">Web page</t>
  </si>
  <si>
    <t xml:space="preserve">sovereignsecure.co.uk/nist-csf/</t>
  </si>
  <si>
    <t xml:space="preserve">How to use it</t>
  </si>
  <si>
    <t xml:space="preserve">1. Record today</t>
  </si>
  <si>
    <t xml:space="preserve">On the Mapping sheet, set Current status for each category to Achieved, Partly achieved, Not achieved or Not applicable. Together these rows are your Current Profile.</t>
  </si>
  <si>
    <t xml:space="preserve">2. Set your target</t>
  </si>
  <si>
    <t xml:space="preserve">Choose Achieve now, Achieve later or Not required for each category, based on your risks, obligations and budget. This is your Target Profile; the gap between the two is your action plan.</t>
  </si>
  <si>
    <t xml:space="preserve">3. Reuse evidence</t>
  </si>
  <si>
    <t xml:space="preserve">Use the ISO 27001 and Cyber Essentials columns to find evidence you already hold, such as your Statement of Applicability, policies or certificate, and note it in the Evidence column.</t>
  </si>
  <si>
    <t xml:space="preserve">4. Go deeper where it matters</t>
  </si>
  <si>
    <t xml:space="preserve">This mapping is at category level. Before you rely on it for a customer or auditor, check the 106 subcategories in NIST's CSF 2.0 Reference Tool.</t>
  </si>
  <si>
    <t xml:space="preserve">Progress summary</t>
  </si>
  <si>
    <t xml:space="preserve">Current status</t>
  </si>
  <si>
    <t xml:space="preserve">Rows</t>
  </si>
  <si>
    <t xml:space="preserve">Achieved</t>
  </si>
  <si>
    <t xml:space="preserve">Partly achieved</t>
  </si>
  <si>
    <t xml:space="preserve">Not achieved</t>
  </si>
  <si>
    <t xml:space="preserve">Not applicable</t>
  </si>
  <si>
    <t xml:space="preserve">Not yet answered</t>
  </si>
  <si>
    <t xml:space="preserve">Rows listed</t>
  </si>
  <si>
    <t xml:space="preserve">Important</t>
  </si>
  <si>
    <t xml:space="preserve">Indicative mapping</t>
  </si>
  <si>
    <t xml:space="preserve">This is our indicative mapping at category level, not an official NIST or ISO crosswalk. Check the subcategory wording and NIST's informative references before relying on it.</t>
  </si>
  <si>
    <t xml:space="preserve">No certificate</t>
  </si>
  <si>
    <t xml:space="preserve">There is no NIST CSF certification. Scoring yourself here gives a self-assessment, not a certificate.</t>
  </si>
  <si>
    <t xml:space="preserve">Cyber Essentials</t>
  </si>
  <si>
    <t xml:space="preserve">Cyber Essentials covers mainly the Protect function. Where the column says Partly, the scheme touches the area without meeting the whole category.</t>
  </si>
  <si>
    <t xml:space="preserve">Get help</t>
  </si>
  <si>
    <t xml:space="preserve">Next step</t>
  </si>
  <si>
    <t xml:space="preserve">Ask us how much of your CSF profile your ISO 27001 or Cyber Essentials work already answers</t>
  </si>
  <si>
    <t xml:space="preserve">Phone</t>
  </si>
  <si>
    <t xml:space="preserve">+44 161 523 5276</t>
  </si>
  <si>
    <t xml:space="preserve">Email</t>
  </si>
  <si>
    <t xml:space="preserve">contactus@sovereignsecure.co.uk</t>
  </si>
  <si>
    <t xml:space="preserve">How we can help</t>
  </si>
  <si>
    <t xml:space="preserve">Sovereign Secure Ltd is ISO 27001 certified, an IASME-licensed Cyber Essentials certification body and a PCI SSC Qualified Security Assessor (QSA) company. We provide ISO 27001 consultancy, with certification audits by our partner certification body MQA International, and penetration testing that evidences CSF outcomes such as ID.RA-01 and ID.IM-02.</t>
  </si>
  <si>
    <t xml:space="preserve">Sovereign Secure Ltd (Sovereign Secure Limited), company number 08334453. 16 Whalley Road, Accrington, Lancashire, BB5 1AA. sovereignsecure.co.uk</t>
  </si>
  <si>
    <r>
      <rPr>
        <b/>
        <color rgb="FFE02840"/>
        <sz val="11"/>
        <rFont val="Calibri"/>
      </rPr>
      <t xml:space="preserve">Free template  </t>
    </r>
    <r>
      <rPr>
        <color rgb="FF5B6670"/>
        <sz val="11"/>
        <rFont val="Calibri"/>
      </rPr>
      <t xml:space="preserve">from Sovereign Secure Ltd  |  sovereignsecure.co.uk  |  +44 161 523 5276  |  Version October 2026  |  Indicative mapping at category level</t>
    </r>
  </si>
  <si>
    <t xml:space="preserve">The 22 categories of NIST CSF 2.0 mapped to ISO/IEC 27001:2022 and the five Cyber Essentials controls. Record your Current Profile, Target Profile, owner and evidence for each category.</t>
  </si>
  <si>
    <t xml:space="preserve">ID</t>
  </si>
  <si>
    <t xml:space="preserve">Function</t>
  </si>
  <si>
    <t xml:space="preserve">Category</t>
  </si>
  <si>
    <t xml:space="preserve">What the category covers</t>
  </si>
  <si>
    <t xml:space="preserve">ISO/IEC 27001:2022 clauses and Annex A</t>
  </si>
  <si>
    <t xml:space="preserve">Target</t>
  </si>
  <si>
    <t xml:space="preserve">Owner</t>
  </si>
  <si>
    <t xml:space="preserve">Evidence</t>
  </si>
  <si>
    <t xml:space="preserve">Notes</t>
  </si>
  <si>
    <t xml:space="preserve">GV.OC</t>
  </si>
  <si>
    <t xml:space="preserve">Govern</t>
  </si>
  <si>
    <t xml:space="preserve">Organisational Context</t>
  </si>
  <si>
    <t xml:space="preserve">Your mission, stakeholder expectations, dependencies and legal, regulatory and contractual requirements are understood and shape cyber risk decisions</t>
  </si>
  <si>
    <t xml:space="preserve">Clauses 4.1, 4.2 and 4.3; A.5.31</t>
  </si>
  <si>
    <t xml:space="preserve">Partly: agreeing the scope of the certificate</t>
  </si>
  <si>
    <t xml:space="preserve">GV.RM</t>
  </si>
  <si>
    <t xml:space="preserve">Risk Management Strategy</t>
  </si>
  <si>
    <t xml:space="preserve">Priorities, constraints, risk appetite and tolerance are set, agreed and used to support operational risk decisions</t>
  </si>
  <si>
    <t xml:space="preserve">Clauses 6.1.1, 6.1.2 (risk acceptance criteria) and 6.2</t>
  </si>
  <si>
    <t xml:space="preserve">Not covered</t>
  </si>
  <si>
    <t xml:space="preserve">GV.RR</t>
  </si>
  <si>
    <t xml:space="preserve">Roles, Responsibilities and Authorities</t>
  </si>
  <si>
    <t xml:space="preserve">Cyber security roles, accountability and authority are set, communicated and resourced, and built into HR practices</t>
  </si>
  <si>
    <t xml:space="preserve">Clauses 5.1, 5.3 and 7.1; A.5.2, A.5.4, A.6.1, A.6.2</t>
  </si>
  <si>
    <t xml:space="preserve">GV.PO</t>
  </si>
  <si>
    <t xml:space="preserve">Policy</t>
  </si>
  <si>
    <t xml:space="preserve">Cyber security policy is established, communicated, enforced and reviewed</t>
  </si>
  <si>
    <t xml:space="preserve">Clause 5.2; A.5.1, A.5.36</t>
  </si>
  <si>
    <t xml:space="preserve">GV.OV</t>
  </si>
  <si>
    <t xml:space="preserve">Oversight</t>
  </si>
  <si>
    <t xml:space="preserve">Results of cyber risk management are used to review and adjust the strategy</t>
  </si>
  <si>
    <t xml:space="preserve">Clauses 9.1, 9.3 and 10.1; A.5.35</t>
  </si>
  <si>
    <t xml:space="preserve">GV.SC</t>
  </si>
  <si>
    <t xml:space="preserve">Cybersecurity Supply Chain Risk Management</t>
  </si>
  <si>
    <t xml:space="preserve">Supplier cyber risks are identified, assessed, written into contracts and monitored, from selection to the end of the relationship</t>
  </si>
  <si>
    <t xml:space="preserve">A.5.19 to A.5.23; A.8.30</t>
  </si>
  <si>
    <t xml:space="preserve">Partly: cloud services, and accounts that suppliers or managed service providers use on your behalf, are in scope</t>
  </si>
  <si>
    <t xml:space="preserve">ID.AM</t>
  </si>
  <si>
    <t xml:space="preserve">Identify</t>
  </si>
  <si>
    <t xml:space="preserve">Asset Management</t>
  </si>
  <si>
    <t xml:space="preserve">Data, hardware, software, systems, services and people are identified and managed in line with their importance</t>
  </si>
  <si>
    <t xml:space="preserve">A.5.9 to A.5.13; A.8.1</t>
  </si>
  <si>
    <t xml:space="preserve">Partly: a record of in-scope devices, software and cloud services, all of which must be supported</t>
  </si>
  <si>
    <t xml:space="preserve">ID.RA</t>
  </si>
  <si>
    <t xml:space="preserve">Risk Assessment</t>
  </si>
  <si>
    <t xml:space="preserve">Cyber risk to the organisation, its assets and individuals is understood, including vulnerabilities and threat intelligence</t>
  </si>
  <si>
    <t xml:space="preserve">Clauses 6.1.2 and 8.2; A.5.7, A.8.8</t>
  </si>
  <si>
    <t xml:space="preserve">Partly: security update management for known software vulnerabilities</t>
  </si>
  <si>
    <t xml:space="preserve">ID.IM</t>
  </si>
  <si>
    <t xml:space="preserve">Improvement</t>
  </si>
  <si>
    <t xml:space="preserve">Improvements are identified from evaluations, security tests, exercises and day-to-day operations</t>
  </si>
  <si>
    <t xml:space="preserve">Clauses 9.2, 10.1 and 10.2; A.5.27</t>
  </si>
  <si>
    <t xml:space="preserve">PR.AA</t>
  </si>
  <si>
    <t xml:space="preserve">Protect</t>
  </si>
  <si>
    <t xml:space="preserve">Identity Management, Authentication and Access Control</t>
  </si>
  <si>
    <t xml:space="preserve">Access to physical and logical assets is limited to authorised users, services and hardware, in proportion to risk</t>
  </si>
  <si>
    <t xml:space="preserve">A.5.15 to A.5.18; A.7.2; A.8.2, A.8.3, A.8.5</t>
  </si>
  <si>
    <t xml:space="preserve">User access control: individual accounts, limited admin rights and multi-factor authentication for cloud services</t>
  </si>
  <si>
    <t xml:space="preserve">PR.AT</t>
  </si>
  <si>
    <t xml:space="preserve">Awareness and Training</t>
  </si>
  <si>
    <t xml:space="preserve">Staff receive cyber security awareness and training for their roles</t>
  </si>
  <si>
    <t xml:space="preserve">Clauses 7.2 and 7.3; A.6.3</t>
  </si>
  <si>
    <t xml:space="preserve">PR.DS</t>
  </si>
  <si>
    <t xml:space="preserve">Data Security</t>
  </si>
  <si>
    <t xml:space="preserve">Data at rest, in transit and in use is protected, and backups are created, protected and tested</t>
  </si>
  <si>
    <t xml:space="preserve">A.5.12 to A.5.14, A.5.33, A.5.34; A.8.10 to A.8.13; A.8.24</t>
  </si>
  <si>
    <t xml:space="preserve">Not covered; backups are recommended, not required</t>
  </si>
  <si>
    <t xml:space="preserve">PR.PS</t>
  </si>
  <si>
    <t xml:space="preserve">Platform Security</t>
  </si>
  <si>
    <t xml:space="preserve">Hardware, software and services are configured and maintained securely, logs are generated, unauthorised software is prevented and secure development is used</t>
  </si>
  <si>
    <t xml:space="preserve">A.8.7 to A.8.9; A.8.15; A.8.19; A.8.25 to A.8.28</t>
  </si>
  <si>
    <t xml:space="preserve">Secure configuration, security update management and malware protection</t>
  </si>
  <si>
    <t xml:space="preserve">PR.IR</t>
  </si>
  <si>
    <t xml:space="preserve">Technology Infrastructure Resilience</t>
  </si>
  <si>
    <t xml:space="preserve">Networks and environments are protected from unauthorised access, and resilience and capacity are maintained</t>
  </si>
  <si>
    <t xml:space="preserve">A.7.5, A.7.11; A.8.6; A.8.14; A.8.20 to A.8.22</t>
  </si>
  <si>
    <t xml:space="preserve">Firewalls: boundary firewalls and software firewalls on devices</t>
  </si>
  <si>
    <t xml:space="preserve">DE.CM</t>
  </si>
  <si>
    <t xml:space="preserve">Detect</t>
  </si>
  <si>
    <t xml:space="preserve">Continuous Monitoring</t>
  </si>
  <si>
    <t xml:space="preserve">Networks, the physical environment, devices, people and suppliers are monitored to find anomalies, indicators of compromise and other adverse events</t>
  </si>
  <si>
    <t xml:space="preserve">A.7.4; A.8.7; A.8.15, A.8.16</t>
  </si>
  <si>
    <t xml:space="preserve">Partly: malware protection</t>
  </si>
  <si>
    <t xml:space="preserve">DE.AE</t>
  </si>
  <si>
    <t xml:space="preserve">Adverse Event Analysis</t>
  </si>
  <si>
    <t xml:space="preserve">Anomalies and adverse events are analysed and correlated to decide whether an incident has occurred</t>
  </si>
  <si>
    <t xml:space="preserve">A.5.7; A.5.25; A.6.8; A.8.16</t>
  </si>
  <si>
    <t xml:space="preserve">RS.MA</t>
  </si>
  <si>
    <t xml:space="preserve">Respond</t>
  </si>
  <si>
    <t xml:space="preserve">Incident Management</t>
  </si>
  <si>
    <t xml:space="preserve">Responses to detected incidents are managed, from triage to escalation</t>
  </si>
  <si>
    <t xml:space="preserve">A.5.24, A.5.26</t>
  </si>
  <si>
    <t xml:space="preserve">RS.AN</t>
  </si>
  <si>
    <t xml:space="preserve">Incident Analysis</t>
  </si>
  <si>
    <t xml:space="preserve">Incidents are investigated to support an effective response, forensics and recovery</t>
  </si>
  <si>
    <t xml:space="preserve">A.5.25, A.5.27, A.5.28</t>
  </si>
  <si>
    <t xml:space="preserve">RS.CO</t>
  </si>
  <si>
    <t xml:space="preserve">Incident Response Reporting and Communication</t>
  </si>
  <si>
    <t xml:space="preserve">Response activities are coordinated and reported to internal and external stakeholders as laws, regulations and policies require</t>
  </si>
  <si>
    <t xml:space="preserve">A.5.5, A.5.6, A.5.24, A.5.26</t>
  </si>
  <si>
    <t xml:space="preserve">RS.MI</t>
  </si>
  <si>
    <t xml:space="preserve">Incident Mitigation</t>
  </si>
  <si>
    <t xml:space="preserve">Incidents are contained and eradicated to stop them spreading and limit their effects</t>
  </si>
  <si>
    <t xml:space="preserve">A.5.26</t>
  </si>
  <si>
    <t xml:space="preserve">RC.RP</t>
  </si>
  <si>
    <t xml:space="preserve">Recover</t>
  </si>
  <si>
    <t xml:space="preserve">Incident Recovery Plan Execution</t>
  </si>
  <si>
    <t xml:space="preserve">Systems and services affected by an incident are restored, with backups checked before use</t>
  </si>
  <si>
    <t xml:space="preserve">A.5.29, A.5.30; A.8.13</t>
  </si>
  <si>
    <t xml:space="preserve">RC.CO</t>
  </si>
  <si>
    <t xml:space="preserve">Incident Recovery Communication</t>
  </si>
  <si>
    <t xml:space="preserve">Recovery is coordinated and communicated to internal and external parties</t>
  </si>
  <si>
    <t xml:space="preserve">Clause 7.4; A.5.24, A.5.29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</si>
</sst>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102838"/>
      <sz val="20"/>
      <name val="Calibri"/>
    </font>
    <font>
      <b/>
      <color rgb="FFFFFFFF"/>
      <sz val="11"/>
      <name val="Calibri"/>
    </font>
    <font>
      <b/>
      <color rgb="FF102838"/>
      <sz val="10"/>
      <name val="Calibri"/>
    </font>
    <font>
      <color rgb="FF1F2A33"/>
      <sz val="10"/>
      <name val="Calibri"/>
    </font>
    <font>
      <b/>
      <color rgb="FFE02840"/>
      <sz val="10"/>
      <name val="Calibri"/>
    </font>
    <font>
      <b/>
      <color rgb="FF1F2A33"/>
      <sz val="10"/>
      <name val="Calibri"/>
    </font>
    <font>
      <u/>
      <color rgb="FF102838"/>
      <sz val="10"/>
      <name val="Calibri"/>
    </font>
    <font>
      <color rgb="FF5B6670"/>
      <sz val="9"/>
      <name val="Calibri"/>
    </font>
    <font>
      <b/>
      <color rgb="FF102838"/>
      <sz val="16"/>
      <name val="Calibri"/>
    </font>
    <font>
      <i/>
      <color rgb="FF5B6670"/>
      <sz val="10"/>
      <name val="Calibri"/>
    </font>
    <font>
      <b/>
      <color rgb="FFFFFFFF"/>
      <sz val="10"/>
      <name val="Calibri"/>
    </font>
  </fonts>
  <fills count="4">
    <fill>
      <patternFill patternType="none"/>
    </fill>
    <fill>
      <patternFill patternType="gray125"/>
    </fill>
    <fill>
      <patternFill patternType="solid">
        <fgColor rgb="FF102838"/>
      </patternFill>
    </fill>
    <fill>
      <patternFill patternType="solid">
        <fgColor rgb="FFF4F3EF"/>
      </patternFill>
    </fill>
  </fills>
  <borders count="6">
    <border>
      <left/>
      <right/>
      <top/>
      <bottom/>
      <diagonal/>
    </border>
    <border>
      <left/>
      <right/>
      <top/>
      <bottom style="medium">
        <color rgb="FFE02840"/>
      </bottom>
      <diagonal/>
    </border>
    <border>
      <left/>
      <right/>
      <top/>
      <bottom style="thin">
        <color rgb="FFD9D6CC"/>
      </bottom>
      <diagonal/>
    </border>
    <border>
      <left/>
      <right/>
      <top/>
      <bottom style="thin">
        <color rgb="FF102838"/>
      </bottom>
      <diagonal/>
    </border>
    <border>
      <left style="thin">
        <color rgb="FF102838"/>
      </left>
      <right style="thin">
        <color rgb="FF102838"/>
      </right>
      <top style="thin">
        <color rgb="FF102838"/>
      </top>
      <bottom style="thin">
        <color rgb="FF102838"/>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0" fillId="0" borderId="1" xfId="0" applyBorder="1" applyAlignment="1">
      <alignment vertical="center"/>
    </xf>
    <xf numFmtId="0" fontId="0" fillId="0" borderId="1" xfId="0" applyBorder="1"/>
    <xf numFmtId="0" fontId="2" fillId="2" borderId="0" xfId="0" applyFont="1" applyFill="1" applyAlignment="1">
      <alignment vertical="center" indent="1"/>
    </xf>
    <xf numFmtId="0" fontId="3" fillId="0" borderId="2" xfId="0" applyFont="1" applyBorder="1" applyAlignment="1">
      <alignment vertical="top" wrapText="1" indent="1"/>
    </xf>
    <xf numFmtId="0" fontId="4" fillId="0" borderId="2" xfId="0" applyFont="1" applyBorder="1" applyAlignment="1">
      <alignment vertical="top" wrapText="1"/>
    </xf>
    <xf numFmtId="0" fontId="5" fillId="3" borderId="2" xfId="0" applyFont="1" applyFill="1" applyBorder="1" applyAlignment="1">
      <alignment vertical="top" wrapText="1" indent="1"/>
    </xf>
    <xf numFmtId="0" fontId="4" fillId="3" borderId="2" xfId="0" applyFont="1" applyFill="1" applyBorder="1" applyAlignment="1">
      <alignment vertical="top" wrapText="1"/>
    </xf>
    <xf numFmtId="0" fontId="6" fillId="3" borderId="2" xfId="0" applyFont="1" applyFill="1" applyBorder="1" applyAlignment="1">
      <alignment vertical="top" wrapText="1"/>
    </xf>
    <xf numFmtId="0" fontId="7" fillId="0" borderId="2" xfId="0" applyFont="1" applyBorder="1" applyAlignment="1">
      <alignment vertical="top" wrapText="1"/>
    </xf>
    <xf numFmtId="0" fontId="3" fillId="3" borderId="2" xfId="0" applyFont="1" applyFill="1" applyBorder="1" applyAlignment="1">
      <alignment vertical="top" wrapText="1" indent="1"/>
    </xf>
    <xf numFmtId="0" fontId="3" fillId="3" borderId="3" xfId="0" applyFont="1" applyFill="1" applyBorder="1" applyAlignment="1">
      <alignment horizontal="left" vertical="center" indent="1"/>
    </xf>
    <xf numFmtId="0" fontId="3" fillId="3" borderId="3" xfId="0" applyFont="1" applyFill="1" applyBorder="1" applyAlignment="1">
      <alignment horizontal="center" vertical="center"/>
    </xf>
    <xf numFmtId="0" fontId="4" fillId="0" borderId="2" xfId="0" applyFont="1" applyBorder="1" applyAlignment="1">
      <alignment horizontal="left" vertical="center" indent="1"/>
    </xf>
    <xf numFmtId="1"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lignment horizontal="left" vertical="center" indent="1"/>
    </xf>
    <xf numFmtId="1"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5" fillId="0" borderId="2" xfId="0" applyFont="1" applyBorder="1" applyAlignment="1">
      <alignment vertical="top" wrapText="1" indent="1"/>
    </xf>
    <xf numFmtId="0" fontId="8" fillId="0" borderId="0" xfId="0" applyFont="1" applyAlignment="1">
      <alignment vertical="top" wrapText="1"/>
    </xf>
    <xf numFmtId="164" fontId="0" fillId="0" borderId="0" xfId="0" applyNumberFormat="1"/>
    <xf numFmtId="0" fontId="9" fillId="0" borderId="0" xfId="0" applyFont="1" applyAlignment="1">
      <alignment vertical="center"/>
    </xf>
    <xf numFmtId="164" fontId="0" fillId="0" borderId="1" xfId="0" applyNumberFormat="1" applyBorder="1"/>
    <xf numFmtId="164" fontId="10" fillId="0" borderId="0" xfId="0" applyNumberFormat="1" applyFont="1" applyAlignment="1">
      <alignment vertical="center" wrapText="1"/>
    </xf>
    <xf numFmtId="0" fontId="11" fillId="2" borderId="4" xfId="0" applyFont="1" applyFill="1" applyBorder="1" applyAlignment="1">
      <alignment horizontal="left" vertical="center" wrapText="1"/>
    </xf>
    <xf numFmtId="164" fontId="11" fillId="2" borderId="4" xfId="0" applyNumberFormat="1" applyFont="1" applyFill="1" applyBorder="1" applyAlignment="1">
      <alignment horizontal="left" vertical="center" wrapText="1"/>
    </xf>
    <xf numFmtId="0" fontId="3" fillId="0" borderId="5" xfId="0" applyFont="1" applyBorder="1" applyAlignment="1">
      <alignment horizontal="center" vertical="top" wrapText="1"/>
    </xf>
    <xf numFmtId="0" fontId="4" fillId="0" borderId="5" xfId="0" applyFont="1" applyBorder="1" applyAlignment="1">
      <alignment horizontal="left" vertical="top" wrapText="1"/>
    </xf>
    <xf numFmtId="164" fontId="4" fillId="0" borderId="5" xfId="0" applyNumberFormat="1" applyFont="1" applyBorder="1" applyAlignment="1">
      <alignment horizontal="center" vertical="top" wrapText="1"/>
    </xf>
    <xf numFmtId="0" fontId="3" fillId="3" borderId="5" xfId="0" applyFont="1" applyFill="1" applyBorder="1" applyAlignment="1">
      <alignment horizontal="center" vertical="top" wrapText="1"/>
    </xf>
    <xf numFmtId="0" fontId="4" fillId="3" borderId="5" xfId="0" applyFont="1" applyFill="1" applyBorder="1" applyAlignment="1">
      <alignment horizontal="left" vertical="top" wrapText="1"/>
    </xf>
    <xf numFmtId="164" fontId="4" fillId="3" borderId="5" xfId="0" applyNumberFormat="1" applyFont="1" applyFill="1" applyBorder="1" applyAlignment="1">
      <alignment horizontal="center" vertical="top" wrapText="1"/>
    </xf>
  </cellXfs>
  <cellStyles count="1">
    <cellStyle name="Normal" xfId="0" builtinId="0"/>
  </cellStyles>
  <dxfs count="2">
    <dxf>
      <font>
        <b/>
        <color rgb="FF9C1027"/>
      </font>
    </dxf>
    <dxf>
      <font>
        <b/>
        <color rgb="FF1E6B3A"/>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0</xdr:row>
      <xdr:rowOff>72000</xdr:rowOff>
    </xdr:from>
    <xdr:ext cx="1733550"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nist-csf/" TargetMode="External"/><Relationship Id="rId2" Type="http://schemas.openxmlformats.org/officeDocument/2006/relationships/hyperlink" Target="https://sovereignsecure.co.uk/contact-us/" TargetMode="External"/><Relationship Id="rId3" Type="http://schemas.openxmlformats.org/officeDocument/2006/relationships/hyperlink" Target="mailto:contactus@sovereignsecure.co.uk"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E02840"/>
    <pageSetUpPr fitToPage="1"/>
  </sheetPr>
  <dimension ref="B1:E38"/>
  <sheetViews>
    <sheetView workbookViewId="0" showGridLines="0" tabSelected="1">
      <selection activeCell="B1" sqref="B1"/>
    </sheetView>
  </sheetViews>
  <sheetFormatPr defaultRowHeight="15"/>
  <cols>
    <col min="1" max="1" width="2" customWidth="1"/>
    <col min="2" max="2" width="24" customWidth="1"/>
    <col min="3" max="4" width="18" customWidth="1"/>
    <col min="5" max="5" width="58" customWidth="1"/>
  </cols>
  <sheetData>
    <row r="1" ht="48" customHeight="1"/>
    <row r="2" ht="34" customHeight="1">
      <c r="B2" s="1" t="s">
        <v>0</v>
      </c>
    </row>
    <row r="3" ht="22" customHeight="1">
      <c r="B3" s="2" t="s">
        <v>1</v>
      </c>
      <c r="C3" s="3"/>
      <c r="D3" s="3"/>
      <c r="E3" s="3"/>
    </row>
    <row r="4" ht="8" customHeight="1"/>
    <row r="5" ht="22" customHeight="1">
      <c r="B5" s="4" t="s">
        <v>2</v>
      </c>
      <c r="C5" s="4"/>
      <c r="D5" s="4"/>
      <c r="E5" s="4"/>
    </row>
    <row r="6" ht="46" customHeight="1">
      <c r="B6" s="5" t="s">
        <v>3</v>
      </c>
      <c r="C6" s="6" t="s">
        <v>4</v>
      </c>
      <c r="D6" s="6"/>
      <c r="E6" s="6"/>
    </row>
    <row r="7" ht="33" customHeight="1">
      <c r="B7" s="11" t="s">
        <v>5</v>
      </c>
      <c r="C7" s="8" t="s">
        <v>6</v>
      </c>
      <c r="D7" s="8"/>
      <c r="E7" s="8"/>
    </row>
    <row r="8" ht="33" customHeight="1">
      <c r="B8" s="5" t="s">
        <v>7</v>
      </c>
      <c r="C8" s="6" t="s">
        <v>8</v>
      </c>
      <c r="D8" s="6"/>
      <c r="E8" s="6"/>
    </row>
    <row r="9" ht="20" customHeight="1">
      <c r="B9" s="11" t="s">
        <v>9</v>
      </c>
      <c r="C9" s="9" t="s">
        <v>10</v>
      </c>
      <c r="D9" s="9"/>
      <c r="E9" s="9"/>
    </row>
    <row r="10" ht="20" customHeight="1">
      <c r="B10" s="5" t="s">
        <v>11</v>
      </c>
      <c r="C10" s="10" t="s">
        <v>12</v>
      </c>
      <c r="D10" s="10"/>
      <c r="E10" s="10"/>
    </row>
    <row r="11" ht="10" customHeight="1"/>
    <row r="12" ht="22" customHeight="1">
      <c r="B12" s="4" t="s">
        <v>13</v>
      </c>
      <c r="C12" s="4"/>
      <c r="D12" s="4"/>
      <c r="E12" s="4"/>
    </row>
    <row r="13" ht="33" customHeight="1">
      <c r="B13" s="5" t="s">
        <v>14</v>
      </c>
      <c r="C13" s="6" t="s">
        <v>15</v>
      </c>
      <c r="D13" s="6"/>
      <c r="E13" s="6"/>
    </row>
    <row r="14" ht="33" customHeight="1">
      <c r="B14" s="11" t="s">
        <v>16</v>
      </c>
      <c r="C14" s="8" t="s">
        <v>17</v>
      </c>
      <c r="D14" s="8"/>
      <c r="E14" s="8"/>
    </row>
    <row r="15" ht="33" customHeight="1">
      <c r="B15" s="5" t="s">
        <v>18</v>
      </c>
      <c r="C15" s="6" t="s">
        <v>19</v>
      </c>
      <c r="D15" s="6"/>
      <c r="E15" s="6"/>
    </row>
    <row r="16" ht="33" customHeight="1">
      <c r="B16" s="11" t="s">
        <v>20</v>
      </c>
      <c r="C16" s="8" t="s">
        <v>21</v>
      </c>
      <c r="D16" s="8"/>
      <c r="E16" s="8"/>
    </row>
    <row r="17" ht="10" customHeight="1"/>
    <row r="18" ht="22" customHeight="1">
      <c r="B18" s="4" t="s">
        <v>22</v>
      </c>
      <c r="C18" s="4"/>
      <c r="D18" s="4"/>
      <c r="E18" s="4"/>
    </row>
    <row r="19" ht="20" customHeight="1">
      <c r="B19" s="12" t="s">
        <v>23</v>
      </c>
      <c r="C19" s="13" t="s">
        <v>24</v>
      </c>
      <c r="D19" s="13"/>
      <c r="E19" s="13"/>
    </row>
    <row r="20" ht="18" customHeight="1">
      <c r="B20" s="14" t="s">
        <v>25</v>
      </c>
      <c r="C20" s="15">
        <f>COUNTIF('Mapping'!$G$5:$G$200,$B20)</f>
        <v>0</v>
      </c>
      <c r="D20" s="16"/>
      <c r="E20" s="16"/>
    </row>
    <row r="21" ht="18" customHeight="1">
      <c r="B21" s="14" t="s">
        <v>26</v>
      </c>
      <c r="C21" s="15">
        <f>COUNTIF('Mapping'!$G$5:$G$200,$B21)</f>
        <v>0</v>
      </c>
      <c r="D21" s="16"/>
      <c r="E21" s="16"/>
    </row>
    <row r="22" ht="18" customHeight="1">
      <c r="B22" s="14" t="s">
        <v>27</v>
      </c>
      <c r="C22" s="15">
        <f>COUNTIF('Mapping'!$G$5:$G$200,$B22)</f>
        <v>0</v>
      </c>
      <c r="D22" s="16"/>
      <c r="E22" s="16"/>
    </row>
    <row r="23" ht="18" customHeight="1">
      <c r="B23" s="14" t="s">
        <v>28</v>
      </c>
      <c r="C23" s="15">
        <f>COUNTIF('Mapping'!$G$5:$G$200,$B23)</f>
        <v>0</v>
      </c>
      <c r="D23" s="16"/>
      <c r="E23" s="16"/>
    </row>
    <row r="24" ht="18" customHeight="1">
      <c r="B24" s="14" t="s">
        <v>29</v>
      </c>
      <c r="C24" s="15">
        <f>COUNTA('Mapping'!$A$5:$A$200)-COUNTA('Mapping'!$G$5:$G$200)</f>
        <v>22</v>
      </c>
      <c r="D24" s="16"/>
      <c r="E24" s="16"/>
    </row>
    <row r="25" ht="18" customHeight="1">
      <c r="B25" s="17" t="s">
        <v>30</v>
      </c>
      <c r="C25" s="18">
        <f>COUNTA('Mapping'!$A$5:$A$200)</f>
        <v>22</v>
      </c>
      <c r="D25" s="19"/>
      <c r="E25" s="19"/>
    </row>
    <row r="26" ht="10" customHeight="1"/>
    <row r="27" ht="22" customHeight="1">
      <c r="B27" s="4" t="s">
        <v>31</v>
      </c>
      <c r="C27" s="4"/>
      <c r="D27" s="4"/>
      <c r="E27" s="4"/>
    </row>
    <row r="28" ht="33" customHeight="1">
      <c r="B28" s="20" t="s">
        <v>32</v>
      </c>
      <c r="C28" s="6" t="s">
        <v>33</v>
      </c>
      <c r="D28" s="6"/>
      <c r="E28" s="6"/>
    </row>
    <row r="29" ht="20" customHeight="1">
      <c r="B29" s="11" t="s">
        <v>34</v>
      </c>
      <c r="C29" s="8" t="s">
        <v>35</v>
      </c>
      <c r="D29" s="8"/>
      <c r="E29" s="8"/>
    </row>
    <row r="30" ht="33" customHeight="1">
      <c r="B30" s="5" t="s">
        <v>36</v>
      </c>
      <c r="C30" s="6" t="s">
        <v>37</v>
      </c>
      <c r="D30" s="6"/>
      <c r="E30" s="6"/>
    </row>
    <row r="31" ht="10" customHeight="1"/>
    <row r="32" ht="22" customHeight="1">
      <c r="B32" s="4" t="s">
        <v>38</v>
      </c>
      <c r="C32" s="4"/>
      <c r="D32" s="4"/>
      <c r="E32" s="4"/>
    </row>
    <row r="33" ht="20" customHeight="1">
      <c r="B33" s="5" t="s">
        <v>39</v>
      </c>
      <c r="C33" s="10" t="s">
        <v>40</v>
      </c>
      <c r="D33" s="10"/>
      <c r="E33" s="10"/>
    </row>
    <row r="34" ht="20" customHeight="1">
      <c r="B34" s="11" t="s">
        <v>41</v>
      </c>
      <c r="C34" s="9" t="s">
        <v>42</v>
      </c>
      <c r="D34" s="9"/>
      <c r="E34" s="9"/>
    </row>
    <row r="35" ht="20" customHeight="1">
      <c r="B35" s="5" t="s">
        <v>43</v>
      </c>
      <c r="C35" s="10" t="s">
        <v>44</v>
      </c>
      <c r="D35" s="10"/>
      <c r="E35" s="10"/>
    </row>
    <row r="36" ht="59" customHeight="1">
      <c r="B36" s="11" t="s">
        <v>45</v>
      </c>
      <c r="C36" s="8" t="s">
        <v>46</v>
      </c>
      <c r="D36" s="8"/>
      <c r="E36" s="8"/>
    </row>
    <row r="37" ht="10" customHeight="1"/>
    <row r="38" ht="32" customHeight="1">
      <c r="B38" s="21" t="s">
        <v>47</v>
      </c>
      <c r="C38" s="21"/>
      <c r="D38" s="21"/>
      <c r="E38" s="21"/>
    </row>
  </sheetData>
  <mergeCells count="22">
    <mergeCell ref="B5:E5"/>
    <mergeCell ref="C6:E6"/>
    <mergeCell ref="C7:E7"/>
    <mergeCell ref="C8:E8"/>
    <mergeCell ref="C9:E9"/>
    <mergeCell ref="C10:E10"/>
    <mergeCell ref="B12:E12"/>
    <mergeCell ref="C13:E13"/>
    <mergeCell ref="C14:E14"/>
    <mergeCell ref="C15:E15"/>
    <mergeCell ref="C16:E16"/>
    <mergeCell ref="B18:E18"/>
    <mergeCell ref="B27:E27"/>
    <mergeCell ref="C28:E28"/>
    <mergeCell ref="C29:E29"/>
    <mergeCell ref="C30:E30"/>
    <mergeCell ref="B32:E32"/>
    <mergeCell ref="C33:E33"/>
    <mergeCell ref="C34:E34"/>
    <mergeCell ref="C35:E35"/>
    <mergeCell ref="C36:E36"/>
    <mergeCell ref="B38:E38"/>
  </mergeCells>
  <hyperlinks>
    <hyperlink ref="C10" r:id="rId1"/>
    <hyperlink ref="C33" r:id="rId2"/>
    <hyperlink ref="C35" r:id="rId3"/>
  </hyperlinks>
  <printOptions horizontalCentered="1"/>
  <pageMargins left="0.4" right="0.4" top="0.6" bottom="0.6" header="0.25" footer="0.25"/>
  <pageSetup paperSize="9" orientation="portrait" fitToWidth="1" fitToHeight="0"/>
  <headerFooter>
    <oddHeader>&amp;R&amp;8NIST CSF 2.0 to ISO 27001 and Cyber Essentials mapping, version October 2026</oddHeader>
    <oddFooter>&amp;L&amp;8Sovereign Secure Ltd  |  sovereignsecure.co.uk  |  +44 161 523 5276&amp;R&amp;8&amp;A  |  Page &amp;P of &amp;N</oddFooter>
  </headerFooter>
  <drawing r:id="rId4"/>
</worksheet>
</file>

<file path=xl/worksheets/sheet2.xml><?xml version="1.0" encoding="utf-8"?>
<worksheet xmlns="http://schemas.openxmlformats.org/spreadsheetml/2006/main" xmlns:r="http://schemas.openxmlformats.org/officeDocument/2006/relationships">
  <sheetPr>
    <tabColor rgb="FF102838"/>
    <pageSetUpPr fitToPage="1"/>
  </sheetPr>
  <dimension ref="A1:K26"/>
  <sheetViews>
    <sheetView workbookViewId="0" showGridLines="0">
      <pane ySplit="4" topLeftCell="A5" activePane="bottomLeft" state="frozen"/>
      <selection pane="bottomLeft" activeCell="A5" sqref="A5"/>
    </sheetView>
  </sheetViews>
  <sheetFormatPr defaultRowHeight="15"/>
  <cols>
    <col min="1" max="1" width="9" customWidth="1"/>
    <col min="2" max="2" width="11" customWidth="1"/>
    <col min="3" max="3" width="24" customWidth="1"/>
    <col min="4" max="4" width="46" customWidth="1"/>
    <col min="5" max="5" width="32" customWidth="1"/>
    <col min="6" max="6" width="30" customWidth="1"/>
    <col min="7" max="7" width="15" customWidth="1"/>
    <col min="8" max="8" width="15" customWidth="1"/>
    <col min="9" max="9" width="16" customWidth="1"/>
    <col min="10" max="10" width="28" customWidth="1"/>
    <col min="11" max="11" width="22" customWidth="1"/>
  </cols>
  <sheetData>
    <row r="1" ht="28" customHeight="1">
      <c r="A1" s="23" t="s">
        <v>0</v>
      </c>
    </row>
    <row r="2" ht="20" customHeight="1">
      <c r="A2" s="2" t="s">
        <v>48</v>
      </c>
      <c r="B2" s="3"/>
      <c r="C2" s="3"/>
      <c r="D2" s="3"/>
      <c r="E2" s="3"/>
      <c r="F2" s="3"/>
      <c r="G2" s="3"/>
      <c r="H2" s="3"/>
      <c r="I2" s="3"/>
      <c r="J2" s="3"/>
      <c r="K2" s="3"/>
    </row>
    <row r="3" ht="32" customHeight="1">
      <c r="A3" s="25" t="s">
        <v>49</v>
      </c>
      <c r="B3" s="25"/>
      <c r="C3" s="25"/>
      <c r="D3" s="25"/>
      <c r="E3" s="25"/>
      <c r="F3" s="25"/>
      <c r="G3" s="25"/>
      <c r="H3" s="25"/>
      <c r="I3" s="25"/>
      <c r="J3" s="25"/>
      <c r="K3" s="25"/>
    </row>
    <row r="4" ht="32" customHeight="1">
      <c r="A4" s="26" t="s">
        <v>50</v>
      </c>
      <c r="B4" s="26" t="s">
        <v>51</v>
      </c>
      <c r="C4" s="26" t="s">
        <v>52</v>
      </c>
      <c r="D4" s="26" t="s">
        <v>53</v>
      </c>
      <c r="E4" s="26" t="s">
        <v>54</v>
      </c>
      <c r="F4" s="26" t="s">
        <v>36</v>
      </c>
      <c r="G4" s="26" t="s">
        <v>23</v>
      </c>
      <c r="H4" s="26" t="s">
        <v>55</v>
      </c>
      <c r="I4" s="26" t="s">
        <v>56</v>
      </c>
      <c r="J4" s="26" t="s">
        <v>57</v>
      </c>
      <c r="K4" s="26" t="s">
        <v>58</v>
      </c>
    </row>
    <row r="5" ht="45" customHeight="1">
      <c r="A5" s="28" t="s">
        <v>59</v>
      </c>
      <c r="B5" s="29" t="s">
        <v>60</v>
      </c>
      <c r="C5" s="29" t="s">
        <v>61</v>
      </c>
      <c r="D5" s="29" t="s">
        <v>62</v>
      </c>
      <c r="E5" s="29" t="s">
        <v>63</v>
      </c>
      <c r="F5" s="29" t="s">
        <v>64</v>
      </c>
      <c r="G5" s="29"/>
      <c r="H5" s="29"/>
      <c r="I5" s="29"/>
      <c r="J5" s="29"/>
      <c r="K5" s="29"/>
    </row>
    <row r="6" ht="45" customHeight="1">
      <c r="A6" s="28" t="s">
        <v>65</v>
      </c>
      <c r="B6" s="29" t="s">
        <v>60</v>
      </c>
      <c r="C6" s="29" t="s">
        <v>66</v>
      </c>
      <c r="D6" s="29" t="s">
        <v>67</v>
      </c>
      <c r="E6" s="29" t="s">
        <v>68</v>
      </c>
      <c r="F6" s="29" t="s">
        <v>69</v>
      </c>
      <c r="G6" s="29"/>
      <c r="H6" s="29"/>
      <c r="I6" s="29"/>
      <c r="J6" s="29"/>
      <c r="K6" s="29"/>
    </row>
    <row r="7" ht="45" customHeight="1">
      <c r="A7" s="28" t="s">
        <v>70</v>
      </c>
      <c r="B7" s="29" t="s">
        <v>60</v>
      </c>
      <c r="C7" s="29" t="s">
        <v>71</v>
      </c>
      <c r="D7" s="29" t="s">
        <v>72</v>
      </c>
      <c r="E7" s="29" t="s">
        <v>73</v>
      </c>
      <c r="F7" s="29" t="s">
        <v>69</v>
      </c>
      <c r="G7" s="29"/>
      <c r="H7" s="29"/>
      <c r="I7" s="29"/>
      <c r="J7" s="29"/>
      <c r="K7" s="29"/>
    </row>
    <row r="8" ht="32" customHeight="1">
      <c r="A8" s="28" t="s">
        <v>74</v>
      </c>
      <c r="B8" s="29" t="s">
        <v>60</v>
      </c>
      <c r="C8" s="29" t="s">
        <v>75</v>
      </c>
      <c r="D8" s="29" t="s">
        <v>76</v>
      </c>
      <c r="E8" s="29" t="s">
        <v>77</v>
      </c>
      <c r="F8" s="29" t="s">
        <v>69</v>
      </c>
      <c r="G8" s="29"/>
      <c r="H8" s="29"/>
      <c r="I8" s="29"/>
      <c r="J8" s="29"/>
      <c r="K8" s="29"/>
    </row>
    <row r="9" ht="32" customHeight="1">
      <c r="A9" s="28" t="s">
        <v>78</v>
      </c>
      <c r="B9" s="29" t="s">
        <v>60</v>
      </c>
      <c r="C9" s="29" t="s">
        <v>79</v>
      </c>
      <c r="D9" s="29" t="s">
        <v>80</v>
      </c>
      <c r="E9" s="29" t="s">
        <v>81</v>
      </c>
      <c r="F9" s="29" t="s">
        <v>69</v>
      </c>
      <c r="G9" s="29"/>
      <c r="H9" s="29"/>
      <c r="I9" s="29"/>
      <c r="J9" s="29"/>
      <c r="K9" s="29"/>
    </row>
    <row r="10" ht="58" customHeight="1">
      <c r="A10" s="28" t="s">
        <v>82</v>
      </c>
      <c r="B10" s="29" t="s">
        <v>60</v>
      </c>
      <c r="C10" s="29" t="s">
        <v>83</v>
      </c>
      <c r="D10" s="29" t="s">
        <v>84</v>
      </c>
      <c r="E10" s="29" t="s">
        <v>85</v>
      </c>
      <c r="F10" s="29" t="s">
        <v>86</v>
      </c>
      <c r="G10" s="29"/>
      <c r="H10" s="29"/>
      <c r="I10" s="29"/>
      <c r="J10" s="29"/>
      <c r="K10" s="29"/>
    </row>
    <row r="11" ht="45" customHeight="1">
      <c r="A11" s="31" t="s">
        <v>87</v>
      </c>
      <c r="B11" s="32" t="s">
        <v>88</v>
      </c>
      <c r="C11" s="32" t="s">
        <v>89</v>
      </c>
      <c r="D11" s="32" t="s">
        <v>90</v>
      </c>
      <c r="E11" s="32" t="s">
        <v>91</v>
      </c>
      <c r="F11" s="32" t="s">
        <v>92</v>
      </c>
      <c r="G11" s="32"/>
      <c r="H11" s="32"/>
      <c r="I11" s="32"/>
      <c r="J11" s="32"/>
      <c r="K11" s="32"/>
    </row>
    <row r="12" ht="45" customHeight="1">
      <c r="A12" s="31" t="s">
        <v>93</v>
      </c>
      <c r="B12" s="32" t="s">
        <v>88</v>
      </c>
      <c r="C12" s="32" t="s">
        <v>94</v>
      </c>
      <c r="D12" s="32" t="s">
        <v>95</v>
      </c>
      <c r="E12" s="32" t="s">
        <v>96</v>
      </c>
      <c r="F12" s="32" t="s">
        <v>97</v>
      </c>
      <c r="G12" s="32"/>
      <c r="H12" s="32"/>
      <c r="I12" s="32"/>
      <c r="J12" s="32"/>
      <c r="K12" s="32"/>
    </row>
    <row r="13" ht="32" customHeight="1">
      <c r="A13" s="31" t="s">
        <v>98</v>
      </c>
      <c r="B13" s="32" t="s">
        <v>88</v>
      </c>
      <c r="C13" s="32" t="s">
        <v>99</v>
      </c>
      <c r="D13" s="32" t="s">
        <v>100</v>
      </c>
      <c r="E13" s="32" t="s">
        <v>101</v>
      </c>
      <c r="F13" s="32" t="s">
        <v>69</v>
      </c>
      <c r="G13" s="32"/>
      <c r="H13" s="32"/>
      <c r="I13" s="32"/>
      <c r="J13" s="32"/>
      <c r="K13" s="32"/>
    </row>
    <row r="14" ht="58" customHeight="1">
      <c r="A14" s="28" t="s">
        <v>102</v>
      </c>
      <c r="B14" s="29" t="s">
        <v>103</v>
      </c>
      <c r="C14" s="29" t="s">
        <v>104</v>
      </c>
      <c r="D14" s="29" t="s">
        <v>105</v>
      </c>
      <c r="E14" s="29" t="s">
        <v>106</v>
      </c>
      <c r="F14" s="29" t="s">
        <v>107</v>
      </c>
      <c r="G14" s="29"/>
      <c r="H14" s="29"/>
      <c r="I14" s="29"/>
      <c r="J14" s="29"/>
      <c r="K14" s="29"/>
    </row>
    <row r="15" ht="32" customHeight="1">
      <c r="A15" s="28" t="s">
        <v>108</v>
      </c>
      <c r="B15" s="29" t="s">
        <v>103</v>
      </c>
      <c r="C15" s="29" t="s">
        <v>109</v>
      </c>
      <c r="D15" s="29" t="s">
        <v>110</v>
      </c>
      <c r="E15" s="29" t="s">
        <v>111</v>
      </c>
      <c r="F15" s="29" t="s">
        <v>69</v>
      </c>
      <c r="G15" s="29"/>
      <c r="H15" s="29"/>
      <c r="I15" s="29"/>
      <c r="J15" s="29"/>
      <c r="K15" s="29"/>
    </row>
    <row r="16" ht="32" customHeight="1">
      <c r="A16" s="28" t="s">
        <v>112</v>
      </c>
      <c r="B16" s="29" t="s">
        <v>103</v>
      </c>
      <c r="C16" s="29" t="s">
        <v>113</v>
      </c>
      <c r="D16" s="29" t="s">
        <v>114</v>
      </c>
      <c r="E16" s="29" t="s">
        <v>115</v>
      </c>
      <c r="F16" s="29" t="s">
        <v>116</v>
      </c>
      <c r="G16" s="29"/>
      <c r="H16" s="29"/>
      <c r="I16" s="29"/>
      <c r="J16" s="29"/>
      <c r="K16" s="29"/>
    </row>
    <row r="17" ht="58" customHeight="1">
      <c r="A17" s="28" t="s">
        <v>117</v>
      </c>
      <c r="B17" s="29" t="s">
        <v>103</v>
      </c>
      <c r="C17" s="29" t="s">
        <v>118</v>
      </c>
      <c r="D17" s="29" t="s">
        <v>119</v>
      </c>
      <c r="E17" s="29" t="s">
        <v>120</v>
      </c>
      <c r="F17" s="29" t="s">
        <v>121</v>
      </c>
      <c r="G17" s="29"/>
      <c r="H17" s="29"/>
      <c r="I17" s="29"/>
      <c r="J17" s="29"/>
      <c r="K17" s="29"/>
    </row>
    <row r="18" ht="45" customHeight="1">
      <c r="A18" s="28" t="s">
        <v>122</v>
      </c>
      <c r="B18" s="29" t="s">
        <v>103</v>
      </c>
      <c r="C18" s="29" t="s">
        <v>123</v>
      </c>
      <c r="D18" s="29" t="s">
        <v>124</v>
      </c>
      <c r="E18" s="29" t="s">
        <v>125</v>
      </c>
      <c r="F18" s="29" t="s">
        <v>126</v>
      </c>
      <c r="G18" s="29"/>
      <c r="H18" s="29"/>
      <c r="I18" s="29"/>
      <c r="J18" s="29"/>
      <c r="K18" s="29"/>
    </row>
    <row r="19" ht="45" customHeight="1">
      <c r="A19" s="31" t="s">
        <v>127</v>
      </c>
      <c r="B19" s="32" t="s">
        <v>128</v>
      </c>
      <c r="C19" s="32" t="s">
        <v>129</v>
      </c>
      <c r="D19" s="32" t="s">
        <v>130</v>
      </c>
      <c r="E19" s="32" t="s">
        <v>131</v>
      </c>
      <c r="F19" s="32" t="s">
        <v>132</v>
      </c>
      <c r="G19" s="32"/>
      <c r="H19" s="32"/>
      <c r="I19" s="32"/>
      <c r="J19" s="32"/>
      <c r="K19" s="32"/>
    </row>
    <row r="20" ht="32" customHeight="1">
      <c r="A20" s="31" t="s">
        <v>133</v>
      </c>
      <c r="B20" s="32" t="s">
        <v>128</v>
      </c>
      <c r="C20" s="32" t="s">
        <v>134</v>
      </c>
      <c r="D20" s="32" t="s">
        <v>135</v>
      </c>
      <c r="E20" s="32" t="s">
        <v>136</v>
      </c>
      <c r="F20" s="32" t="s">
        <v>69</v>
      </c>
      <c r="G20" s="32"/>
      <c r="H20" s="32"/>
      <c r="I20" s="32"/>
      <c r="J20" s="32"/>
      <c r="K20" s="32"/>
    </row>
    <row r="21" ht="32" customHeight="1">
      <c r="A21" s="28" t="s">
        <v>137</v>
      </c>
      <c r="B21" s="29" t="s">
        <v>138</v>
      </c>
      <c r="C21" s="29" t="s">
        <v>139</v>
      </c>
      <c r="D21" s="29" t="s">
        <v>140</v>
      </c>
      <c r="E21" s="29" t="s">
        <v>141</v>
      </c>
      <c r="F21" s="29" t="s">
        <v>69</v>
      </c>
      <c r="G21" s="29"/>
      <c r="H21" s="29"/>
      <c r="I21" s="29"/>
      <c r="J21" s="29"/>
      <c r="K21" s="29"/>
    </row>
    <row r="22" ht="32" customHeight="1">
      <c r="A22" s="28" t="s">
        <v>142</v>
      </c>
      <c r="B22" s="29" t="s">
        <v>138</v>
      </c>
      <c r="C22" s="29" t="s">
        <v>143</v>
      </c>
      <c r="D22" s="29" t="s">
        <v>144</v>
      </c>
      <c r="E22" s="29" t="s">
        <v>145</v>
      </c>
      <c r="F22" s="29" t="s">
        <v>69</v>
      </c>
      <c r="G22" s="29"/>
      <c r="H22" s="29"/>
      <c r="I22" s="29"/>
      <c r="J22" s="29"/>
      <c r="K22" s="29"/>
    </row>
    <row r="23" ht="45" customHeight="1">
      <c r="A23" s="28" t="s">
        <v>146</v>
      </c>
      <c r="B23" s="29" t="s">
        <v>138</v>
      </c>
      <c r="C23" s="29" t="s">
        <v>147</v>
      </c>
      <c r="D23" s="29" t="s">
        <v>148</v>
      </c>
      <c r="E23" s="29" t="s">
        <v>149</v>
      </c>
      <c r="F23" s="29" t="s">
        <v>69</v>
      </c>
      <c r="G23" s="29"/>
      <c r="H23" s="29"/>
      <c r="I23" s="29"/>
      <c r="J23" s="29"/>
      <c r="K23" s="29"/>
    </row>
    <row r="24" ht="32" customHeight="1">
      <c r="A24" s="28" t="s">
        <v>150</v>
      </c>
      <c r="B24" s="29" t="s">
        <v>138</v>
      </c>
      <c r="C24" s="29" t="s">
        <v>151</v>
      </c>
      <c r="D24" s="29" t="s">
        <v>152</v>
      </c>
      <c r="E24" s="29" t="s">
        <v>153</v>
      </c>
      <c r="F24" s="29" t="s">
        <v>69</v>
      </c>
      <c r="G24" s="29"/>
      <c r="H24" s="29"/>
      <c r="I24" s="29"/>
      <c r="J24" s="29"/>
      <c r="K24" s="29"/>
    </row>
    <row r="25" ht="32" customHeight="1">
      <c r="A25" s="31" t="s">
        <v>154</v>
      </c>
      <c r="B25" s="32" t="s">
        <v>155</v>
      </c>
      <c r="C25" s="32" t="s">
        <v>156</v>
      </c>
      <c r="D25" s="32" t="s">
        <v>157</v>
      </c>
      <c r="E25" s="32" t="s">
        <v>158</v>
      </c>
      <c r="F25" s="32" t="s">
        <v>69</v>
      </c>
      <c r="G25" s="32"/>
      <c r="H25" s="32"/>
      <c r="I25" s="32"/>
      <c r="J25" s="32"/>
      <c r="K25" s="32"/>
    </row>
    <row r="26" ht="32" customHeight="1">
      <c r="A26" s="31" t="s">
        <v>159</v>
      </c>
      <c r="B26" s="32" t="s">
        <v>155</v>
      </c>
      <c r="C26" s="32" t="s">
        <v>160</v>
      </c>
      <c r="D26" s="32" t="s">
        <v>161</v>
      </c>
      <c r="E26" s="32" t="s">
        <v>162</v>
      </c>
      <c r="F26" s="32" t="s">
        <v>69</v>
      </c>
      <c r="G26" s="32"/>
      <c r="H26" s="32"/>
      <c r="I26" s="32"/>
      <c r="J26" s="32"/>
      <c r="K26" s="32"/>
    </row>
  </sheetData>
  <autoFilter ref="A4:K26"/>
  <mergeCells count="1">
    <mergeCell ref="A3:K3"/>
  </mergeCells>
  <conditionalFormatting sqref="G5:G200">
    <cfRule type="expression" dxfId="0" priority="1">
      <formula>OR(G5="Not achieved")</formula>
    </cfRule>
    <cfRule type="expression" dxfId="1" priority="2">
      <formula>OR(G5="Achieved")</formula>
    </cfRule>
  </conditionalFormatting>
  <dataValidations count="2">
    <dataValidation type="list" allowBlank="1" showErrorMessage="1" errorStyle="stop" errorTitle="Current status" error="Choose a value from the list." sqref="G5:G200">
      <formula1>"Achieved,Partly achieved,Not achieved,Not applicable"</formula1>
    </dataValidation>
    <dataValidation type="list" allowBlank="1" showErrorMessage="1" errorStyle="stop" errorTitle="Target" error="Choose a value from the list." sqref="H5:H200">
      <formula1>"Achieve now,Achieve later,Not required"</formula1>
    </dataValidation>
  </dataValidations>
  <printOptions horizontalCentered="1"/>
  <pageMargins left="0.4" right="0.4" top="0.6" bottom="0.6" header="0.25" footer="0.25"/>
  <pageSetup paperSize="9" orientation="landscape" fitToWidth="1" fitToHeight="0"/>
  <headerFooter>
    <oddHeader>&amp;R&amp;8NIST CSF 2.0 to ISO 27001 and Cyber Essentials mapping, version October 2026</oddHeader>
    <oddFooter>&amp;L&amp;8Sovereign Secure Ltd  |  sovereignsecure.co.uk  |  +44 161 523 5276&amp;R&amp;8&amp;A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 this template</vt:lpstr>
      <vt:lpstr>Mapping</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NIST CSF 2.0 to ISO 27001 and Cyber Essentials mapping</dc:title>
  <dc:subject>NIST Cybersecurity Framework 2.0 categories mapped to ISO/IEC 27001:2022 and Cyber Essentials</dc:subject>
  <dc:description>Free NIST CSF 2.0 mapping template from Sovereign Secure Ltd, version October 2026.</dc:description>
  <cp:keywords>NIST CSF, NIST Cybersecurity Framework, CSF 2.0, ISO 27001, Cyber Essentials, mapping, profile</cp:keywords>
  <cp:category>Template</cp:category>
  <cp:lastModifiedBy>Sovereign Secure Ltd</cp:lastModifiedBy>
  <dcterms:created xsi:type="dcterms:W3CDTF">2026-10-13T09:00:00Z</dcterms:created>
  <dcterms:modified xsi:type="dcterms:W3CDTF">2026-10-13T09:00:00Z</dcterms:modified>
</cp:coreProperties>
</file>